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школа\ПИТАНИЕ\питание 3 дня\24-25 год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<sst xmlns="http://schemas.openxmlformats.org/spreadsheetml/2006/main" count="263" uniqueCount="86">
  <si>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</si>
  <si>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</si>
  <si>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</si>
  <si>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</si>
  <si>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</si>
  <si>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</si>
  <si>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</si>
  <si>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</si>
  <si>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</si>
  <si>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</si>
  <si>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</si>
  <si>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</si>
  <si>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</si>
  <si>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</si>
  <si>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</si>
  <si>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</si>
  <si>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</si>
  <si>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</si>
  <si>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</si>
  <si>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</si>
  <si>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</si>
  <si>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</si>
  <si>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</si>
  <si>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</si>
  <si>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</si>
  <si>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</si>
  <si>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</si>
  <si>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</si>
  <si>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</si>
  <si>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</si>
  <si>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</si>
  <si>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</si>
  <si>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</si>
  <si>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</si>
  <si>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</si>
  <si>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</si>
  <si>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</si>
  <si>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</si>
  <si>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</si>
  <si>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</si>
  <si>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Коноплева И.Н.</t>
  </si>
  <si>
    <t>Биточки из мяса с соусом</t>
  </si>
  <si>
    <t>268/Акт</t>
  </si>
  <si>
    <t>302/171</t>
  </si>
  <si>
    <t>Каша гречневая рассыпчатая</t>
  </si>
  <si>
    <t>ПР</t>
  </si>
  <si>
    <t>Хлеб пшеничный</t>
  </si>
  <si>
    <t>Чай с лимоном</t>
  </si>
  <si>
    <t>Круассан</t>
  </si>
  <si>
    <t>Салат из белокочанной капусты</t>
  </si>
  <si>
    <t>Рыба запеченая под молочным соусом</t>
  </si>
  <si>
    <t>Пюре картофельное с м/сливочным</t>
  </si>
  <si>
    <t>Чай с сахаром</t>
  </si>
  <si>
    <t>яйцо вареное</t>
  </si>
  <si>
    <t>каша молочная геркулесовая с маслом сливочным</t>
  </si>
  <si>
    <t>какао с молоком</t>
  </si>
  <si>
    <t>хлеб пшеничный</t>
  </si>
  <si>
    <t>кисель+С витамин</t>
  </si>
  <si>
    <t>383/акт</t>
  </si>
  <si>
    <t>243/759</t>
  </si>
  <si>
    <t>макаронные изделия отварные</t>
  </si>
  <si>
    <t>202/309</t>
  </si>
  <si>
    <t>Сосиски отварные с томатным соусом</t>
  </si>
  <si>
    <t>Макаронные изделия отварные</t>
  </si>
  <si>
    <t>Кисель+С витамин</t>
  </si>
  <si>
    <t>Салат из свеклы с яблоками</t>
  </si>
  <si>
    <t>рагу овощное из птицы</t>
  </si>
  <si>
    <t>чай с сахаром</t>
  </si>
  <si>
    <t>Яблоко</t>
  </si>
  <si>
    <t>котлеты из мяса с соусом</t>
  </si>
  <si>
    <t>каша перловая рассыпчатая с маслом сливочным</t>
  </si>
  <si>
    <t>Бутерброд с повидлом</t>
  </si>
  <si>
    <t>чай с лимоном</t>
  </si>
  <si>
    <t>плов из птицы</t>
  </si>
  <si>
    <t>салат из моркови (припущ.) и кураги</t>
  </si>
  <si>
    <t>бутерброд с сыром</t>
  </si>
  <si>
    <t>каша вязкая молочная пшенная</t>
  </si>
  <si>
    <t>кофейный напиток с молоком</t>
  </si>
  <si>
    <t>салат Степной</t>
  </si>
  <si>
    <t>Акт</t>
  </si>
  <si>
    <t>компот из изюма + С витамин</t>
  </si>
  <si>
    <t>48(Aкт)</t>
  </si>
  <si>
    <t>фрикадельки из птицы с томатным соусом</t>
  </si>
  <si>
    <t>297/759</t>
  </si>
  <si>
    <t>яблоко</t>
  </si>
  <si>
    <t>запеканка рисовая с творогом и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</si>
</sst>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F185" sqref="F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7.11</v>
      </c>
      <c r="H6" s="40">
        <v>13.4</v>
      </c>
      <c r="I6" s="40">
        <v>12.36</v>
      </c>
      <c r="J6" s="40">
        <v>194.04</v>
      </c>
      <c r="K6" s="41" t="s">
        <v>42</v>
      </c>
      <c r="L6" s="40">
        <v>74.58</v>
      </c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150</v>
      </c>
      <c r="G7" s="43">
        <v>8.6</v>
      </c>
      <c r="H7" s="43">
        <v>6.09</v>
      </c>
      <c r="I7" s="43">
        <v>38.64</v>
      </c>
      <c r="J7" s="43">
        <v>243.75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60</v>
      </c>
      <c r="G11" s="43">
        <v>3.72</v>
      </c>
      <c r="H11" s="43">
        <v>10.62</v>
      </c>
      <c r="I11" s="43">
        <v>27.42</v>
      </c>
      <c r="J11" s="43">
        <v>221.4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21.990000000000002</v>
      </c>
      <c r="H13" s="19">
        <f t="shared" si="0"/>
        <v>30.43</v>
      </c>
      <c r="I13" s="19">
        <f t="shared" si="0"/>
        <v>108.26</v>
      </c>
      <c r="J13" s="19">
        <f t="shared" si="0"/>
        <v>837.20999999999992</v>
      </c>
      <c r="K13" s="25"/>
      <c r="L13" s="19">
        <f t="shared" ref="L13" si="1">SUM(L6:L12)</f>
        <v>74.58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543.5</v>
      </c>
      <c r="G24" s="32">
        <f t="shared" ref="G24:J24" si="4">G13+G23</f>
        <v>21.990000000000002</v>
      </c>
      <c r="H24" s="32">
        <f t="shared" si="4"/>
        <v>30.43</v>
      </c>
      <c r="I24" s="32">
        <f t="shared" si="4"/>
        <v>108.26</v>
      </c>
      <c r="J24" s="32">
        <f t="shared" si="4"/>
        <v>837.20999999999992</v>
      </c>
      <c r="K24" s="32"/>
      <c r="L24" s="32">
        <f t="shared" ref="L24" si="5">L13+L23</f>
        <v>74.58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6.8</v>
      </c>
      <c r="H25" s="40">
        <v>6.81</v>
      </c>
      <c r="I25" s="40">
        <v>9.67</v>
      </c>
      <c r="J25" s="40">
        <v>127</v>
      </c>
      <c r="K25" s="41">
        <v>233</v>
      </c>
      <c r="L25" s="40">
        <v>74.58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93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3.24</v>
      </c>
      <c r="H28" s="43">
        <v>0.4</v>
      </c>
      <c r="I28" s="43">
        <v>19.52</v>
      </c>
      <c r="J28" s="43">
        <v>108.49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0.79</v>
      </c>
      <c r="H30" s="43">
        <v>1.95</v>
      </c>
      <c r="I30" s="43">
        <v>3.76</v>
      </c>
      <c r="J30" s="43">
        <v>51.49</v>
      </c>
      <c r="K30" s="44">
        <v>45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13.96</v>
      </c>
      <c r="H32" s="19">
        <f t="shared" ref="H32" si="7">SUM(H25:H31)</f>
        <v>13.979999999999999</v>
      </c>
      <c r="I32" s="19">
        <f t="shared" ref="I32" si="8">SUM(I25:I31)</f>
        <v>68.39</v>
      </c>
      <c r="J32" s="19">
        <f t="shared" ref="J32:L32" si="9">SUM(J25:J31)</f>
        <v>517.23</v>
      </c>
      <c r="K32" s="25"/>
      <c r="L32" s="19">
        <f t="shared" si="9"/>
        <v>74.58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13.96</v>
      </c>
      <c r="H43" s="32">
        <f t="shared" ref="H43" si="15">H32+H42</f>
        <v>13.979999999999999</v>
      </c>
      <c r="I43" s="32">
        <f t="shared" ref="I43" si="16">I32+I42</f>
        <v>68.39</v>
      </c>
      <c r="J43" s="32">
        <f t="shared" ref="J43:L43" si="17">J32+J42</f>
        <v>517.23</v>
      </c>
      <c r="K43" s="32"/>
      <c r="L43" s="32">
        <f t="shared" si="17"/>
        <v>74.58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54</v>
      </c>
      <c r="F44" s="61">
        <v>205</v>
      </c>
      <c r="G44" s="61">
        <v>7.84</v>
      </c>
      <c r="H44" s="61">
        <v>8.41</v>
      </c>
      <c r="I44" s="61">
        <v>35.06</v>
      </c>
      <c r="J44" s="61">
        <v>247.29</v>
      </c>
      <c r="K44" s="62">
        <v>173</v>
      </c>
      <c r="L44" s="61">
        <v>74.58</v>
      </c>
    </row>
    <row r="45" spans="1:12" ht="15" x14ac:dyDescent="0.25">
      <c r="A45" s="23"/>
      <c r="B45" s="15"/>
      <c r="C45" s="11"/>
      <c r="D45" s="6" t="s">
        <v>26</v>
      </c>
      <c r="E45" s="57" t="s">
        <v>53</v>
      </c>
      <c r="F45" s="58">
        <v>60</v>
      </c>
      <c r="G45" s="58">
        <v>7.62</v>
      </c>
      <c r="H45" s="58">
        <v>6.9</v>
      </c>
      <c r="I45" s="58">
        <v>0.42</v>
      </c>
      <c r="J45" s="58">
        <v>94.5</v>
      </c>
      <c r="K45" s="59">
        <v>209</v>
      </c>
      <c r="L45" s="43"/>
    </row>
    <row r="46" spans="1:12" ht="15" x14ac:dyDescent="0.25">
      <c r="A46" s="23"/>
      <c r="B46" s="15"/>
      <c r="C46" s="11"/>
      <c r="D46" s="7" t="s">
        <v>22</v>
      </c>
      <c r="E46" s="63" t="s">
        <v>55</v>
      </c>
      <c r="F46" s="64">
        <v>200</v>
      </c>
      <c r="G46" s="64">
        <v>4.08</v>
      </c>
      <c r="H46" s="64">
        <v>3.54</v>
      </c>
      <c r="I46" s="64">
        <v>17.579999999999998</v>
      </c>
      <c r="J46" s="64">
        <v>118.6</v>
      </c>
      <c r="K46" s="65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66" t="s">
        <v>56</v>
      </c>
      <c r="F47" s="67">
        <v>40</v>
      </c>
      <c r="G47" s="67">
        <v>3.24</v>
      </c>
      <c r="H47" s="67">
        <v>0.4</v>
      </c>
      <c r="I47" s="67">
        <v>19.52</v>
      </c>
      <c r="J47" s="67">
        <v>108.49</v>
      </c>
      <c r="K47" s="68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22.78</v>
      </c>
      <c r="H51" s="19">
        <f t="shared" ref="H51" si="19">SUM(H44:H50)</f>
        <v>19.25</v>
      </c>
      <c r="I51" s="19">
        <f t="shared" ref="I51" si="20">SUM(I44:I50)</f>
        <v>72.58</v>
      </c>
      <c r="J51" s="19">
        <f t="shared" ref="J51:L51" si="21">SUM(J44:J50)</f>
        <v>568.88</v>
      </c>
      <c r="K51" s="25"/>
      <c r="L51" s="19">
        <f t="shared" si="21"/>
        <v>74.58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505</v>
      </c>
      <c r="G62" s="32">
        <f t="shared" ref="G62" si="26">G51+G61</f>
        <v>22.78</v>
      </c>
      <c r="H62" s="32">
        <f t="shared" ref="H62" si="27">H51+H61</f>
        <v>19.25</v>
      </c>
      <c r="I62" s="32">
        <f t="shared" ref="I62" si="28">I51+I61</f>
        <v>72.58</v>
      </c>
      <c r="J62" s="32">
        <f t="shared" ref="J62:L62" si="29">J51+J61</f>
        <v>568.88</v>
      </c>
      <c r="K62" s="32"/>
      <c r="L62" s="32">
        <f t="shared" si="29"/>
        <v>74.58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5" t="s">
        <v>62</v>
      </c>
      <c r="F63" s="76">
        <v>100</v>
      </c>
      <c r="G63" s="76">
        <v>6.15</v>
      </c>
      <c r="H63" s="76">
        <v>12.02</v>
      </c>
      <c r="I63" s="76">
        <v>3.89</v>
      </c>
      <c r="J63" s="76">
        <v>149.4</v>
      </c>
      <c r="K63" s="77" t="s">
        <v>59</v>
      </c>
      <c r="L63" s="76">
        <v>74.58</v>
      </c>
    </row>
    <row r="64" spans="1:12" ht="15" x14ac:dyDescent="0.25">
      <c r="A64" s="23"/>
      <c r="B64" s="15"/>
      <c r="C64" s="11"/>
      <c r="D64" s="6" t="s">
        <v>21</v>
      </c>
      <c r="E64" s="78" t="s">
        <v>63</v>
      </c>
      <c r="F64" s="79">
        <v>150</v>
      </c>
      <c r="G64" s="79">
        <v>5.52</v>
      </c>
      <c r="H64" s="79">
        <v>4.5199999999999996</v>
      </c>
      <c r="I64" s="79">
        <v>26.45</v>
      </c>
      <c r="J64" s="79">
        <v>168.45</v>
      </c>
      <c r="K64" s="80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72" t="s">
        <v>64</v>
      </c>
      <c r="F65" s="73">
        <v>200</v>
      </c>
      <c r="G65" s="73">
        <v>0</v>
      </c>
      <c r="H65" s="73">
        <v>0</v>
      </c>
      <c r="I65" s="73">
        <v>30.96</v>
      </c>
      <c r="J65" s="73">
        <v>118.62</v>
      </c>
      <c r="K65" s="74" t="s">
        <v>58</v>
      </c>
      <c r="L65" s="43"/>
    </row>
    <row r="66" spans="1:12" ht="15" x14ac:dyDescent="0.25">
      <c r="A66" s="23"/>
      <c r="B66" s="15"/>
      <c r="C66" s="11"/>
      <c r="D66" s="7" t="s">
        <v>23</v>
      </c>
      <c r="E66" s="69" t="s">
        <v>46</v>
      </c>
      <c r="F66" s="70">
        <v>30</v>
      </c>
      <c r="G66" s="70">
        <v>2.4300000000000002</v>
      </c>
      <c r="H66" s="70">
        <v>0.3</v>
      </c>
      <c r="I66" s="70">
        <v>14.64</v>
      </c>
      <c r="J66" s="70">
        <v>81.02</v>
      </c>
      <c r="K66" s="71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65</v>
      </c>
      <c r="F68" s="43">
        <v>60</v>
      </c>
      <c r="G68" s="43">
        <v>0.65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14.75</v>
      </c>
      <c r="H70" s="19">
        <f t="shared" ref="H70" si="31">SUM(H63:H69)</f>
        <v>20.54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74.58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14.75</v>
      </c>
      <c r="H81" s="32">
        <f t="shared" ref="H81" si="39">H70+H80</f>
        <v>20.54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74.58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81" t="s">
        <v>66</v>
      </c>
      <c r="F82" s="82">
        <v>200</v>
      </c>
      <c r="G82" s="82">
        <v>13.03</v>
      </c>
      <c r="H82" s="82">
        <v>10.5</v>
      </c>
      <c r="I82" s="82">
        <v>18.27</v>
      </c>
      <c r="J82" s="82">
        <v>223.4</v>
      </c>
      <c r="K82" s="83">
        <v>289</v>
      </c>
      <c r="L82" s="82">
        <v>74.58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84" t="s">
        <v>67</v>
      </c>
      <c r="F84" s="85">
        <v>200</v>
      </c>
      <c r="G84" s="85">
        <v>7.0000000000000007E-2</v>
      </c>
      <c r="H84" s="85">
        <v>0.02</v>
      </c>
      <c r="I84" s="85">
        <v>15</v>
      </c>
      <c r="J84" s="85">
        <v>93</v>
      </c>
      <c r="K84" s="86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87" t="s">
        <v>56</v>
      </c>
      <c r="F85" s="88">
        <v>45</v>
      </c>
      <c r="G85" s="88">
        <v>3.8</v>
      </c>
      <c r="H85" s="88">
        <v>0.4</v>
      </c>
      <c r="I85" s="88">
        <v>24.6</v>
      </c>
      <c r="J85" s="88">
        <v>170.36</v>
      </c>
      <c r="K85" s="89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11.32</v>
      </c>
      <c r="I89" s="19">
        <f t="shared" ref="I89" si="44">SUM(I82:I88)</f>
        <v>67.67</v>
      </c>
      <c r="J89" s="19">
        <f t="shared" ref="J89:L89" si="45">SUM(J82:J88)</f>
        <v>533.76</v>
      </c>
      <c r="K89" s="25"/>
      <c r="L89" s="19">
        <f t="shared" si="45"/>
        <v>74.58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11.32</v>
      </c>
      <c r="I100" s="32">
        <f t="shared" ref="I100" si="52">I89+I99</f>
        <v>67.67</v>
      </c>
      <c r="J100" s="32">
        <f t="shared" ref="J100:L100" si="53">J89+J99</f>
        <v>533.76</v>
      </c>
      <c r="K100" s="32"/>
      <c r="L100" s="32">
        <f t="shared" si="53"/>
        <v>74.58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0" t="s">
        <v>69</v>
      </c>
      <c r="F101" s="91">
        <v>100</v>
      </c>
      <c r="G101" s="91">
        <v>6.94</v>
      </c>
      <c r="H101" s="91">
        <v>13.99</v>
      </c>
      <c r="I101" s="91">
        <v>10.73</v>
      </c>
      <c r="J101" s="91">
        <v>196.36</v>
      </c>
      <c r="K101" s="92">
        <v>268</v>
      </c>
      <c r="L101" s="91">
        <v>74.58</v>
      </c>
    </row>
    <row r="102" spans="1:12" ht="15" x14ac:dyDescent="0.25">
      <c r="A102" s="23"/>
      <c r="B102" s="15"/>
      <c r="C102" s="11"/>
      <c r="D102" s="6" t="s">
        <v>21</v>
      </c>
      <c r="E102" s="93" t="s">
        <v>70</v>
      </c>
      <c r="F102" s="94">
        <v>150</v>
      </c>
      <c r="G102" s="94">
        <v>4.29</v>
      </c>
      <c r="H102" s="94">
        <v>3.68</v>
      </c>
      <c r="I102" s="94">
        <v>29.84</v>
      </c>
      <c r="J102" s="94">
        <v>169.54</v>
      </c>
      <c r="K102" s="95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100" t="s">
        <v>72</v>
      </c>
      <c r="F103" s="101">
        <v>203.5</v>
      </c>
      <c r="G103" s="101">
        <v>0.13</v>
      </c>
      <c r="H103" s="101">
        <v>0.02</v>
      </c>
      <c r="I103" s="101">
        <v>15.2</v>
      </c>
      <c r="J103" s="101">
        <v>97</v>
      </c>
      <c r="K103" s="102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100" t="s">
        <v>56</v>
      </c>
      <c r="F104" s="101">
        <v>30</v>
      </c>
      <c r="G104" s="101">
        <v>2.4300000000000002</v>
      </c>
      <c r="H104" s="101">
        <v>0.3</v>
      </c>
      <c r="I104" s="101">
        <v>14.64</v>
      </c>
      <c r="J104" s="101">
        <v>81.02</v>
      </c>
      <c r="K104" s="102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71</v>
      </c>
      <c r="F106" s="43">
        <v>60</v>
      </c>
      <c r="G106" s="43">
        <v>5.21</v>
      </c>
      <c r="H106" s="43">
        <v>6.47</v>
      </c>
      <c r="I106" s="43">
        <v>62.57</v>
      </c>
      <c r="J106" s="43">
        <v>318.72000000000003</v>
      </c>
      <c r="K106" s="44">
        <v>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19</v>
      </c>
      <c r="H108" s="19">
        <f t="shared" si="54"/>
        <v>24.46</v>
      </c>
      <c r="I108" s="19">
        <f t="shared" si="54"/>
        <v>132.97999999999999</v>
      </c>
      <c r="J108" s="19">
        <f t="shared" si="54"/>
        <v>862.64</v>
      </c>
      <c r="K108" s="25"/>
      <c r="L108" s="19">
        <f t="shared" ref="L108" si="55">SUM(L101:L107)</f>
        <v>74.58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543.5</v>
      </c>
      <c r="G119" s="32">
        <f t="shared" ref="G119" si="58">G108+G118</f>
        <v>19</v>
      </c>
      <c r="H119" s="32">
        <f t="shared" ref="H119" si="59">H108+H118</f>
        <v>24.46</v>
      </c>
      <c r="I119" s="32">
        <f t="shared" ref="I119" si="60">I108+I118</f>
        <v>132.97999999999999</v>
      </c>
      <c r="J119" s="32">
        <f t="shared" ref="J119:L119" si="61">J108+J118</f>
        <v>862.64</v>
      </c>
      <c r="K119" s="32"/>
      <c r="L119" s="32">
        <f t="shared" si="61"/>
        <v>74.58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97" t="s">
        <v>73</v>
      </c>
      <c r="F120" s="98">
        <v>200</v>
      </c>
      <c r="G120" s="98">
        <v>16.95</v>
      </c>
      <c r="H120" s="98">
        <v>10.47</v>
      </c>
      <c r="I120" s="98">
        <v>35.729999999999997</v>
      </c>
      <c r="J120" s="98">
        <v>305.33</v>
      </c>
      <c r="K120" s="99">
        <v>291</v>
      </c>
      <c r="L120" s="98">
        <v>74.58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100" t="s">
        <v>57</v>
      </c>
      <c r="F122" s="101">
        <v>200</v>
      </c>
      <c r="G122" s="101">
        <v>0</v>
      </c>
      <c r="H122" s="101">
        <v>0</v>
      </c>
      <c r="I122" s="101">
        <v>30.96</v>
      </c>
      <c r="J122" s="101">
        <v>118.62</v>
      </c>
      <c r="K122" s="102" t="s">
        <v>58</v>
      </c>
      <c r="L122" s="43"/>
    </row>
    <row r="123" spans="1:12" ht="15" x14ac:dyDescent="0.25">
      <c r="A123" s="14"/>
      <c r="B123" s="15"/>
      <c r="C123" s="11"/>
      <c r="D123" s="7" t="s">
        <v>23</v>
      </c>
      <c r="E123" s="100" t="s">
        <v>56</v>
      </c>
      <c r="F123" s="101">
        <v>40</v>
      </c>
      <c r="G123" s="101">
        <v>3.24</v>
      </c>
      <c r="H123" s="101">
        <v>0.4</v>
      </c>
      <c r="I123" s="101">
        <v>19.52</v>
      </c>
      <c r="J123" s="101">
        <v>108.49</v>
      </c>
      <c r="K123" s="102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100" t="s">
        <v>74</v>
      </c>
      <c r="F125" s="101">
        <v>60</v>
      </c>
      <c r="G125" s="101">
        <v>0.9</v>
      </c>
      <c r="H125" s="101">
        <v>7.0000000000000007E-2</v>
      </c>
      <c r="I125" s="101">
        <v>8.7100000000000009</v>
      </c>
      <c r="J125" s="101">
        <v>38.450000000000003</v>
      </c>
      <c r="K125" s="102">
        <v>63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21.089999999999996</v>
      </c>
      <c r="H127" s="19">
        <f t="shared" si="62"/>
        <v>10.940000000000001</v>
      </c>
      <c r="I127" s="19">
        <f t="shared" si="62"/>
        <v>94.919999999999987</v>
      </c>
      <c r="J127" s="19">
        <f t="shared" si="62"/>
        <v>570.89</v>
      </c>
      <c r="K127" s="25"/>
      <c r="L127" s="19">
        <f t="shared" ref="L127" si="63">SUM(L120:L126)</f>
        <v>74.58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21.089999999999996</v>
      </c>
      <c r="H138" s="32">
        <f t="shared" ref="H138" si="67">H127+H137</f>
        <v>10.940000000000001</v>
      </c>
      <c r="I138" s="32">
        <f t="shared" ref="I138" si="68">I127+I137</f>
        <v>94.919999999999987</v>
      </c>
      <c r="J138" s="32">
        <f t="shared" ref="J138:L138" si="69">J127+J137</f>
        <v>570.89</v>
      </c>
      <c r="K138" s="32"/>
      <c r="L138" s="32">
        <f t="shared" si="69"/>
        <v>74.58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7" t="s">
        <v>76</v>
      </c>
      <c r="F139" s="98">
        <v>205</v>
      </c>
      <c r="G139" s="98">
        <v>8.23</v>
      </c>
      <c r="H139" s="98">
        <v>10.53</v>
      </c>
      <c r="I139" s="98">
        <v>42.21</v>
      </c>
      <c r="J139" s="98">
        <v>297.14</v>
      </c>
      <c r="K139" s="99">
        <v>173</v>
      </c>
      <c r="L139" s="98">
        <v>74.58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100" t="s">
        <v>77</v>
      </c>
      <c r="F141" s="101">
        <v>200</v>
      </c>
      <c r="G141" s="101">
        <v>3.17</v>
      </c>
      <c r="H141" s="101">
        <v>2.68</v>
      </c>
      <c r="I141" s="101">
        <v>15.95</v>
      </c>
      <c r="J141" s="101">
        <v>100.6</v>
      </c>
      <c r="K141" s="102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96" t="s">
        <v>26</v>
      </c>
      <c r="E144" s="100" t="s">
        <v>75</v>
      </c>
      <c r="F144" s="101">
        <v>60</v>
      </c>
      <c r="G144" s="101">
        <v>7.4</v>
      </c>
      <c r="H144" s="101">
        <v>5.52</v>
      </c>
      <c r="I144" s="101">
        <v>19.68</v>
      </c>
      <c r="J144" s="101">
        <v>157.94</v>
      </c>
      <c r="K144" s="102">
        <v>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20.089999999999996</v>
      </c>
      <c r="I146" s="19">
        <f t="shared" si="70"/>
        <v>93.740000000000009</v>
      </c>
      <c r="J146" s="19">
        <f t="shared" si="70"/>
        <v>644.31999999999994</v>
      </c>
      <c r="K146" s="25"/>
      <c r="L146" s="19">
        <f t="shared" ref="L146" si="71">SUM(L139:L145)</f>
        <v>74.58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20.089999999999996</v>
      </c>
      <c r="I157" s="32">
        <f t="shared" ref="I157" si="76">I146+I156</f>
        <v>93.740000000000009</v>
      </c>
      <c r="J157" s="32">
        <f t="shared" ref="J157:L157" si="77">J146+J156</f>
        <v>644.31999999999994</v>
      </c>
      <c r="K157" s="32"/>
      <c r="L157" s="32">
        <f t="shared" si="77"/>
        <v>74.58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100</v>
      </c>
      <c r="G158" s="40">
        <v>7.23</v>
      </c>
      <c r="H158" s="40">
        <v>8.24</v>
      </c>
      <c r="I158" s="40">
        <v>7.05</v>
      </c>
      <c r="J158" s="40">
        <v>125.19</v>
      </c>
      <c r="K158" s="41" t="s">
        <v>83</v>
      </c>
      <c r="L158" s="40">
        <v>74.58</v>
      </c>
    </row>
    <row r="159" spans="1:12" ht="15" x14ac:dyDescent="0.25">
      <c r="A159" s="23"/>
      <c r="B159" s="15"/>
      <c r="C159" s="11"/>
      <c r="D159" s="6" t="s">
        <v>21</v>
      </c>
      <c r="E159" s="100" t="s">
        <v>60</v>
      </c>
      <c r="F159" s="101">
        <v>150</v>
      </c>
      <c r="G159" s="101">
        <v>5.52</v>
      </c>
      <c r="H159" s="101">
        <v>4.5199999999999996</v>
      </c>
      <c r="I159" s="101">
        <v>26.45</v>
      </c>
      <c r="J159" s="101">
        <v>168.45</v>
      </c>
      <c r="K159" s="102" t="s">
        <v>61</v>
      </c>
      <c r="L159" s="43"/>
    </row>
    <row r="160" spans="1:12" ht="15" x14ac:dyDescent="0.25">
      <c r="A160" s="23"/>
      <c r="B160" s="15"/>
      <c r="C160" s="11"/>
      <c r="D160" s="7" t="s">
        <v>22</v>
      </c>
      <c r="E160" s="100" t="s">
        <v>80</v>
      </c>
      <c r="F160" s="101">
        <v>200</v>
      </c>
      <c r="G160" s="101">
        <v>0.35</v>
      </c>
      <c r="H160" s="101">
        <v>0.08</v>
      </c>
      <c r="I160" s="101">
        <v>29.85</v>
      </c>
      <c r="J160" s="101">
        <v>122.2</v>
      </c>
      <c r="K160" s="102" t="s">
        <v>81</v>
      </c>
      <c r="L160" s="43"/>
    </row>
    <row r="161" spans="1:12" ht="15" x14ac:dyDescent="0.25">
      <c r="A161" s="23"/>
      <c r="B161" s="15"/>
      <c r="C161" s="11"/>
      <c r="D161" s="7" t="s">
        <v>23</v>
      </c>
      <c r="E161" s="100" t="s">
        <v>56</v>
      </c>
      <c r="F161" s="101">
        <v>40</v>
      </c>
      <c r="G161" s="101">
        <v>3.24</v>
      </c>
      <c r="H161" s="101">
        <v>0.4</v>
      </c>
      <c r="I161" s="101">
        <v>19.52</v>
      </c>
      <c r="J161" s="101">
        <v>100.65</v>
      </c>
      <c r="K161" s="102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96" t="s">
        <v>26</v>
      </c>
      <c r="E163" s="100" t="s">
        <v>78</v>
      </c>
      <c r="F163" s="101">
        <v>60</v>
      </c>
      <c r="G163" s="101">
        <v>1.05</v>
      </c>
      <c r="H163" s="101">
        <v>3.71</v>
      </c>
      <c r="I163" s="101">
        <v>5.55</v>
      </c>
      <c r="J163" s="101">
        <v>60</v>
      </c>
      <c r="K163" s="102" t="s">
        <v>79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17.39</v>
      </c>
      <c r="H165" s="19">
        <f t="shared" si="78"/>
        <v>16.95</v>
      </c>
      <c r="I165" s="19">
        <f t="shared" si="78"/>
        <v>88.42</v>
      </c>
      <c r="J165" s="19">
        <f t="shared" si="78"/>
        <v>576.49</v>
      </c>
      <c r="K165" s="25"/>
      <c r="L165" s="19">
        <f t="shared" ref="L165" si="79">SUM(L158:L164)</f>
        <v>74.58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17.39</v>
      </c>
      <c r="H176" s="32">
        <f t="shared" ref="H176" si="83">H165+H175</f>
        <v>16.95</v>
      </c>
      <c r="I176" s="32">
        <f t="shared" ref="I176" si="84">I165+I175</f>
        <v>88.42</v>
      </c>
      <c r="J176" s="32">
        <f t="shared" ref="J176:L176" si="85">J165+J175</f>
        <v>576.49</v>
      </c>
      <c r="K176" s="32"/>
      <c r="L176" s="32">
        <f t="shared" si="85"/>
        <v>74.58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00" t="s">
        <v>85</v>
      </c>
      <c r="F177" s="101">
        <v>210</v>
      </c>
      <c r="G177" s="101">
        <v>10.37</v>
      </c>
      <c r="H177" s="101">
        <v>8.01</v>
      </c>
      <c r="I177" s="101">
        <v>59.3</v>
      </c>
      <c r="J177" s="101">
        <v>354</v>
      </c>
      <c r="K177" s="102">
        <v>188</v>
      </c>
      <c r="L177" s="98">
        <v>74.58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100" t="s">
        <v>67</v>
      </c>
      <c r="F179" s="101">
        <v>200</v>
      </c>
      <c r="G179" s="101">
        <v>7.0000000000000007E-2</v>
      </c>
      <c r="H179" s="101">
        <v>0.02</v>
      </c>
      <c r="I179" s="101">
        <v>15</v>
      </c>
      <c r="J179" s="101">
        <v>93</v>
      </c>
      <c r="K179" s="102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100" t="s">
        <v>56</v>
      </c>
      <c r="F180" s="101">
        <v>30</v>
      </c>
      <c r="G180" s="101">
        <v>2.4300000000000002</v>
      </c>
      <c r="H180" s="101">
        <v>0.3</v>
      </c>
      <c r="I180" s="101">
        <v>14.64</v>
      </c>
      <c r="J180" s="101">
        <v>81.02</v>
      </c>
      <c r="K180" s="102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100" t="s">
        <v>84</v>
      </c>
      <c r="F181" s="101">
        <v>100</v>
      </c>
      <c r="G181" s="101">
        <v>0.4</v>
      </c>
      <c r="H181" s="101">
        <v>0.4</v>
      </c>
      <c r="I181" s="101">
        <v>9.8000000000000007</v>
      </c>
      <c r="J181" s="101">
        <v>47</v>
      </c>
      <c r="K181" s="102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13.27</v>
      </c>
      <c r="H184" s="19">
        <f t="shared" si="86"/>
        <v>8.73</v>
      </c>
      <c r="I184" s="19">
        <f t="shared" si="86"/>
        <v>98.74</v>
      </c>
      <c r="J184" s="19">
        <f t="shared" si="86"/>
        <v>575.02</v>
      </c>
      <c r="K184" s="25"/>
      <c r="L184" s="19">
        <f t="shared" ref="L184" si="87">SUM(L177:L183)</f>
        <v>74.58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13.27</v>
      </c>
      <c r="H195" s="32">
        <f t="shared" ref="H195" si="91">H184+H194</f>
        <v>8.73</v>
      </c>
      <c r="I195" s="32">
        <f t="shared" ref="I195" si="92">I184+I194</f>
        <v>98.74</v>
      </c>
      <c r="J195" s="32">
        <f t="shared" ref="J195:L195" si="93">J184+J194</f>
        <v>575.02</v>
      </c>
      <c r="K195" s="32"/>
      <c r="L195" s="32">
        <f t="shared" si="93"/>
        <v>74.58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531.70000000000005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18.353000000000002</v>
      </c>
      <c r="H196" s="34">
        <f t="shared" si="94"/>
        <v>17.668999999999997</v>
      </c>
      <c r="I196" s="34">
        <f t="shared" si="94"/>
        <v>90.835999999999984</v>
      </c>
      <c r="J196" s="34">
        <f t="shared" si="94"/>
        <v>626.62699999999984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74.580000000000013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2023-10-30T05:49:13Z</cp:lastPrinted>
  <dcterms:created xsi:type="dcterms:W3CDTF">2022-05-16T14:23:56Z</dcterms:created>
  <dcterms:modified xsi:type="dcterms:W3CDTF">2024-08-30T07:53:19Z</dcterms:modified>
</cp:coreProperties>
</file>