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ownloads\"/>
    </mc:Choice>
  </mc:AlternateContent>
  <xr:revisionPtr revIDLastSave="0" documentId="13_ncr:1_{AB5912EB-AC5F-4146-B236-60D06B0BF581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4" roundtripDataChecksum="uqh39+NUVl0NA7S0+4/o4pehFm9pNupExIrDYnl9GvI="/>
    </ext>
  </extLst>
</workbook>
</file>

<file path=xl/calcChain.xml><?xml version="1.0" encoding="utf-8"?>
<calcChain xmlns="http://schemas.openxmlformats.org/spreadsheetml/2006/main">
  <c r="Y18" i="8" l="1"/>
  <c r="B18" i="8"/>
  <c r="A18" i="8"/>
  <c r="X18" i="7"/>
  <c r="B18" i="7"/>
  <c r="A18" i="7"/>
  <c r="B18" i="6"/>
  <c r="A18" i="6"/>
  <c r="B15" i="5"/>
  <c r="A15" i="5"/>
  <c r="B15" i="4"/>
  <c r="A15" i="4"/>
  <c r="Y11" i="4"/>
  <c r="Y8" i="4"/>
  <c r="Y7" i="4"/>
  <c r="X11" i="3"/>
  <c r="B11" i="3"/>
  <c r="A11" i="3"/>
  <c r="W11" i="2"/>
  <c r="B11" i="2"/>
  <c r="A11" i="2"/>
  <c r="X11" i="1"/>
  <c r="B11" i="1"/>
  <c r="A11" i="1"/>
</calcChain>
</file>

<file path=xl/sharedStrings.xml><?xml version="1.0" encoding="utf-8"?>
<sst xmlns="http://schemas.openxmlformats.org/spreadsheetml/2006/main" count="549" uniqueCount="95">
  <si>
    <t>Количество ОП за учебный год</t>
  </si>
  <si>
    <t>Количество часов в неделю по учебному плану</t>
  </si>
  <si>
    <t>Максимальное количество ОП в год по предмету</t>
  </si>
  <si>
    <t>Учебные предметы 
в соответствии 
с учебным планом 
9 класса</t>
  </si>
  <si>
    <t>1 четверть</t>
  </si>
  <si>
    <t>2 четверть</t>
  </si>
  <si>
    <t>3 четверть</t>
  </si>
  <si>
    <t>4 четверть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</si>
  <si>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</si>
  <si>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</si>
  <si>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</si>
  <si>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</si>
  <si>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</si>
  <si>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</si>
  <si>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</si>
  <si>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</si>
  <si>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</si>
  <si>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АКР</t>
  </si>
  <si>
    <t>ОП ОО</t>
  </si>
  <si>
    <t>ФОП</t>
  </si>
  <si>
    <t>Русский язык</t>
  </si>
  <si>
    <t>03.10.2023
25.10.2023</t>
  </si>
  <si>
    <t>1.03.2024
20.03.2024</t>
  </si>
  <si>
    <t>Литературное чтение</t>
  </si>
  <si>
    <t>ИНО</t>
  </si>
  <si>
    <t>Математика</t>
  </si>
  <si>
    <t>Окружающий мир</t>
  </si>
  <si>
    <t>ВСЕГО ОП</t>
  </si>
  <si>
    <t>Приложение 1
График 
проведения Оценочных процедур (КР, ДР, ВПР) в 3 классе ГБОУ СОШ  пос. Красный Строитель
в 2023-2024 учебном году</t>
  </si>
  <si>
    <t>01.12.2023 26.12.2023</t>
  </si>
  <si>
    <t>20.05.2024</t>
  </si>
  <si>
    <t>16.05.2024</t>
  </si>
  <si>
    <t>17.05.2024</t>
  </si>
  <si>
    <t>27.10.2023</t>
  </si>
  <si>
    <t>ОКР</t>
  </si>
  <si>
    <t>03.10.2023       25.10.2023</t>
  </si>
  <si>
    <t>ВПР</t>
  </si>
  <si>
    <t>12.10.2023 27.10.2023</t>
  </si>
  <si>
    <t>28.02.2024</t>
  </si>
  <si>
    <t>Литература</t>
  </si>
  <si>
    <t xml:space="preserve"> </t>
  </si>
  <si>
    <t>История</t>
  </si>
  <si>
    <t>География</t>
  </si>
  <si>
    <t>Биология</t>
  </si>
  <si>
    <t>04.12.2023 27.12.2023</t>
  </si>
  <si>
    <t>общесвознание</t>
  </si>
  <si>
    <t>Приложение 1
График 
проведения Оценочных процедур (КР, ДР, ВПР) в 7 классе ГБОУ СОШ  пос. Красный Строитель в 2023-2024 уч.году
в 2022-2023 учебном году</t>
  </si>
  <si>
    <t>24.11.2023</t>
  </si>
  <si>
    <t>Математика   (модуль "Алгебра")</t>
  </si>
  <si>
    <t>Математика( "Геометрия")</t>
  </si>
  <si>
    <t>Математика   (Вероятность и статистика)</t>
  </si>
  <si>
    <t>Информатика</t>
  </si>
  <si>
    <t>Обществознание</t>
  </si>
  <si>
    <t>Физика</t>
  </si>
  <si>
    <t>18.11.2023</t>
  </si>
  <si>
    <t>18.05.2024</t>
  </si>
  <si>
    <t>22.05.2024</t>
  </si>
  <si>
    <t>23.03.2024</t>
  </si>
  <si>
    <t>15.05.24</t>
  </si>
  <si>
    <t>21.03.2024</t>
  </si>
  <si>
    <t>23.05.2024</t>
  </si>
  <si>
    <t>Химия</t>
  </si>
  <si>
    <t>17.05.2023</t>
  </si>
  <si>
    <t>ГИА</t>
  </si>
  <si>
    <t>10.05.2024</t>
  </si>
  <si>
    <t>17.01.2024</t>
  </si>
  <si>
    <t>Математика  (модуль "Алгебра")</t>
  </si>
  <si>
    <t>24.01.2023</t>
  </si>
  <si>
    <t>Учебные предметы 
в соответствии 
с учебным планом</t>
  </si>
  <si>
    <t>Уровень изучения предмета</t>
  </si>
  <si>
    <t>базовый</t>
  </si>
  <si>
    <t>углубленный</t>
  </si>
  <si>
    <t xml:space="preserve">история </t>
  </si>
  <si>
    <t>Иностранный язык</t>
  </si>
  <si>
    <t>геометрия</t>
  </si>
  <si>
    <t>вер и стат</t>
  </si>
  <si>
    <t>Приложение 1
График 
проведения Оценочных процедур (КР, ДР, ВПР) во 2 классе ГБОУ СОШ  пос. Красный Строитель
в 2023-2024 учебном году</t>
  </si>
  <si>
    <t>1.11.2023 24.11.2023</t>
  </si>
  <si>
    <t>08.02.2024 12.02.2024</t>
  </si>
  <si>
    <t>03.05.2024 21.05.2024</t>
  </si>
  <si>
    <t>Приложение 1
График 
проведения Оценочных процедур (КР, ДР, ВПР) в 4 классе ГБОУ СОШ  пос. Красный Строитель
в 2023-2024 учебном году</t>
  </si>
  <si>
    <t>Приложение 1
График 
проведения Оценочных процедур (КР, ДР, ВПР) в 5 классе ГБОУ СОШ  пос. Красный Строитель
в 2023-2024 учебном году</t>
  </si>
  <si>
    <t>20.12.203</t>
  </si>
  <si>
    <t xml:space="preserve"> 18.12.2023</t>
  </si>
  <si>
    <t>19.01.2024  29.01.2024</t>
  </si>
  <si>
    <t>03.04.2024 18.04.2024</t>
  </si>
  <si>
    <t>Приложение 1
График 
проведения Оценочных процедур (КР, ДР, ВПР) в 6 классе ГБОУ СОШ  пос. Красный Строитель в 2023-2024 учебном году</t>
  </si>
  <si>
    <t>русский язык</t>
  </si>
  <si>
    <t>11.05.2024</t>
  </si>
  <si>
    <t>18.10.2023</t>
  </si>
  <si>
    <t>20.12.2023</t>
  </si>
  <si>
    <t>Приложение 1
График 
проведения Оценочных процедур (КР, ДР, ВПР) в 8 классе ГБОУ СОШ  пос. Красный Строитель
в 2023-2024 учебном году</t>
  </si>
  <si>
    <t>Приложение 1
График 
проведения Оценочных процедур (КР, ДР, ВПР) в 9 классе ГБОУ СОШ  пос. Красный Строитель в 2022-2023 уч. году
в 2023-2024 учебном году</t>
  </si>
  <si>
    <t>График 
проведения оценочных процедур (КР, ДР, ВПР и др.) (далее - ОП) в 10 классе ГБОУ СОШ пос. Красный Строитель за 2022-2023 уч.год
в 2023-2024 учебном году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</si>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</sst>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dd\.mm\.yy"/>
    <numFmt numFmtId="166" formatCode="d/m/yy"/>
    <numFmt numFmtId="167" formatCode="d\.m\.yy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0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0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6DCE4"/>
        <bgColor rgb="FFD6DCE4"/>
      </patternFill>
    </fill>
    <fill>
      <patternFill patternType="solid">
        <fgColor rgb="FFBCD6EE"/>
        <bgColor rgb="FFBCD6EE"/>
      </patternFill>
    </fill>
    <fill>
      <patternFill patternType="solid">
        <fgColor rgb="FF9CC3E6"/>
        <bgColor rgb="FF9CC3E6"/>
      </patternFill>
    </fill>
    <fill>
      <patternFill patternType="solid">
        <fgColor rgb="FF8EAADC"/>
        <bgColor rgb="FF8EAAD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6"/>
        <bgColor theme="6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6"/>
        <bgColor rgb="FFFFFF00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14" fontId="4" fillId="0" borderId="8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vertical="top" wrapText="1"/>
    </xf>
    <xf numFmtId="0" fontId="4" fillId="0" borderId="8" xfId="0" applyFont="1" applyBorder="1"/>
    <xf numFmtId="0" fontId="5" fillId="2" borderId="8" xfId="0" applyFont="1" applyFill="1" applyBorder="1" applyAlignment="1">
      <alignment vertical="top"/>
    </xf>
    <xf numFmtId="14" fontId="4" fillId="0" borderId="8" xfId="0" applyNumberFormat="1" applyFont="1" applyBorder="1" applyAlignment="1">
      <alignment vertical="top" wrapText="1"/>
    </xf>
    <xf numFmtId="16" fontId="4" fillId="0" borderId="8" xfId="0" applyNumberFormat="1" applyFont="1" applyBorder="1" applyAlignment="1">
      <alignment vertical="top" wrapText="1"/>
    </xf>
    <xf numFmtId="0" fontId="4" fillId="0" borderId="0" xfId="0" applyFont="1"/>
    <xf numFmtId="164" fontId="6" fillId="7" borderId="0" xfId="0" applyNumberFormat="1" applyFont="1" applyFill="1" applyAlignment="1">
      <alignment horizontal="center" vertical="top"/>
    </xf>
    <xf numFmtId="0" fontId="4" fillId="8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14" fontId="7" fillId="0" borderId="8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16" fontId="7" fillId="0" borderId="8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0" fontId="4" fillId="8" borderId="9" xfId="0" applyFont="1" applyFill="1" applyBorder="1"/>
    <xf numFmtId="0" fontId="5" fillId="0" borderId="0" xfId="0" applyFont="1"/>
    <xf numFmtId="0" fontId="5" fillId="2" borderId="8" xfId="0" applyFont="1" applyFill="1" applyBorder="1"/>
    <xf numFmtId="14" fontId="4" fillId="0" borderId="0" xfId="0" applyNumberFormat="1" applyFont="1"/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9" borderId="9" xfId="0" applyFont="1" applyFill="1" applyBorder="1"/>
    <xf numFmtId="0" fontId="4" fillId="0" borderId="10" xfId="0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vertical="top" wrapText="1"/>
    </xf>
    <xf numFmtId="166" fontId="7" fillId="0" borderId="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" fontId="4" fillId="0" borderId="0" xfId="0" applyNumberFormat="1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10" borderId="9" xfId="0" applyFont="1" applyFill="1" applyBorder="1"/>
    <xf numFmtId="16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165" fontId="4" fillId="0" borderId="8" xfId="0" applyNumberFormat="1" applyFont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14" fontId="4" fillId="0" borderId="26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14" fontId="7" fillId="0" borderId="28" xfId="0" applyNumberFormat="1" applyFont="1" applyBorder="1" applyAlignment="1">
      <alignment vertical="top" wrapText="1"/>
    </xf>
    <xf numFmtId="14" fontId="7" fillId="0" borderId="32" xfId="0" applyNumberFormat="1" applyFont="1" applyBorder="1" applyAlignment="1">
      <alignment vertical="top" wrapText="1"/>
    </xf>
    <xf numFmtId="14" fontId="4" fillId="0" borderId="32" xfId="0" applyNumberFormat="1" applyFont="1" applyBorder="1" applyAlignment="1">
      <alignment horizontal="center" vertical="top" wrapText="1"/>
    </xf>
    <xf numFmtId="14" fontId="4" fillId="0" borderId="32" xfId="0" applyNumberFormat="1" applyFont="1" applyBorder="1"/>
    <xf numFmtId="14" fontId="4" fillId="0" borderId="33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16" fontId="4" fillId="0" borderId="3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14" fontId="4" fillId="0" borderId="26" xfId="0" applyNumberFormat="1" applyFont="1" applyBorder="1" applyAlignment="1">
      <alignment horizontal="right" wrapText="1"/>
    </xf>
    <xf numFmtId="167" fontId="4" fillId="0" borderId="26" xfId="0" applyNumberFormat="1" applyFont="1" applyBorder="1" applyAlignment="1">
      <alignment wrapText="1"/>
    </xf>
    <xf numFmtId="14" fontId="4" fillId="0" borderId="26" xfId="0" applyNumberFormat="1" applyFont="1" applyBorder="1" applyAlignment="1">
      <alignment wrapText="1"/>
    </xf>
    <xf numFmtId="14" fontId="4" fillId="3" borderId="8" xfId="0" applyNumberFormat="1" applyFont="1" applyFill="1" applyBorder="1" applyAlignment="1">
      <alignment horizontal="center" vertical="top" wrapText="1"/>
    </xf>
    <xf numFmtId="0" fontId="0" fillId="11" borderId="0" xfId="0" applyFill="1"/>
    <xf numFmtId="0" fontId="4" fillId="10" borderId="9" xfId="0" applyFont="1" applyFill="1" applyBorder="1" applyAlignment="1">
      <alignment vertical="center"/>
    </xf>
    <xf numFmtId="0" fontId="4" fillId="0" borderId="35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vertical="top" wrapText="1"/>
    </xf>
    <xf numFmtId="165" fontId="4" fillId="0" borderId="27" xfId="0" applyNumberFormat="1" applyFont="1" applyBorder="1" applyAlignment="1">
      <alignment wrapText="1"/>
    </xf>
    <xf numFmtId="0" fontId="4" fillId="9" borderId="2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wrapText="1"/>
    </xf>
    <xf numFmtId="0" fontId="4" fillId="8" borderId="36" xfId="0" applyFont="1" applyFill="1" applyBorder="1" applyAlignment="1">
      <alignment horizontal="right" wrapText="1"/>
    </xf>
    <xf numFmtId="0" fontId="4" fillId="8" borderId="3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167" fontId="4" fillId="0" borderId="34" xfId="0" applyNumberFormat="1" applyFont="1" applyBorder="1" applyAlignment="1">
      <alignment wrapText="1"/>
    </xf>
    <xf numFmtId="165" fontId="4" fillId="0" borderId="34" xfId="0" applyNumberFormat="1" applyFont="1" applyBorder="1" applyAlignment="1">
      <alignment wrapText="1"/>
    </xf>
    <xf numFmtId="0" fontId="4" fillId="12" borderId="34" xfId="0" applyFont="1" applyFill="1" applyBorder="1" applyAlignment="1">
      <alignment horizontal="right" wrapText="1"/>
    </xf>
    <xf numFmtId="0" fontId="4" fillId="13" borderId="3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5" fillId="2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1" fillId="6" borderId="12" xfId="0" applyFont="1" applyFill="1" applyBorder="1" applyAlignment="1">
      <alignment horizontal="center" vertical="top" wrapText="1"/>
    </xf>
    <xf numFmtId="0" fontId="2" fillId="0" borderId="13" xfId="0" applyFont="1" applyBorder="1"/>
    <xf numFmtId="0" fontId="2" fillId="0" borderId="14" xfId="0" applyFont="1" applyBorder="1"/>
    <xf numFmtId="0" fontId="4" fillId="6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4" fillId="0" borderId="12" xfId="0" applyFont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opLeftCell="F1" workbookViewId="0">
      <selection activeCell="P13" sqref="P13"/>
    </sheetView>
  </sheetViews>
  <sheetFormatPr defaultColWidth="14.42578125" defaultRowHeight="15" customHeight="1" x14ac:dyDescent="0.25"/>
  <cols>
    <col min="1" max="4" width="8.7109375" customWidth="1"/>
    <col min="5" max="5" width="10.140625" customWidth="1"/>
    <col min="6" max="6" width="8.7109375" customWidth="1"/>
    <col min="7" max="7" width="12" customWidth="1"/>
    <col min="8" max="8" width="8.7109375" customWidth="1"/>
    <col min="9" max="9" width="10.140625" customWidth="1"/>
    <col min="10" max="10" width="8.7109375" customWidth="1"/>
    <col min="11" max="11" width="10.140625" customWidth="1"/>
    <col min="12" max="12" width="10" customWidth="1"/>
    <col min="13" max="13" width="10.140625" customWidth="1"/>
    <col min="14" max="14" width="8.7109375" customWidth="1"/>
    <col min="15" max="15" width="10.140625" customWidth="1"/>
    <col min="16" max="16" width="8.7109375" customWidth="1"/>
    <col min="17" max="17" width="10.140625" customWidth="1"/>
    <col min="18" max="19" width="8.7109375" customWidth="1"/>
    <col min="20" max="20" width="10.140625" customWidth="1"/>
    <col min="21" max="21" width="8.7109375" customWidth="1"/>
    <col min="22" max="22" width="8.42578125" customWidth="1"/>
    <col min="23" max="23" width="10.5703125" customWidth="1"/>
    <col min="24" max="26" width="8.7109375" customWidth="1"/>
  </cols>
  <sheetData>
    <row r="1" spans="1:24" ht="74.25" customHeight="1" x14ac:dyDescent="0.25">
      <c r="A1" s="103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  <c r="X1" s="104" t="s">
        <v>0</v>
      </c>
    </row>
    <row r="2" spans="1:24" x14ac:dyDescent="0.25">
      <c r="A2" s="107" t="s">
        <v>1</v>
      </c>
      <c r="B2" s="107" t="s">
        <v>2</v>
      </c>
      <c r="C2" s="107" t="s">
        <v>3</v>
      </c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5"/>
    </row>
    <row r="3" spans="1:24" x14ac:dyDescent="0.25">
      <c r="A3" s="105"/>
      <c r="B3" s="105"/>
      <c r="C3" s="105"/>
      <c r="D3" s="111" t="s">
        <v>4</v>
      </c>
      <c r="E3" s="100"/>
      <c r="F3" s="100"/>
      <c r="G3" s="101"/>
      <c r="H3" s="109" t="s">
        <v>5</v>
      </c>
      <c r="I3" s="100"/>
      <c r="J3" s="100"/>
      <c r="K3" s="101"/>
      <c r="L3" s="110" t="s">
        <v>6</v>
      </c>
      <c r="M3" s="100"/>
      <c r="N3" s="100"/>
      <c r="O3" s="100"/>
      <c r="P3" s="100"/>
      <c r="Q3" s="101"/>
      <c r="R3" s="108" t="s">
        <v>7</v>
      </c>
      <c r="S3" s="100"/>
      <c r="T3" s="100"/>
      <c r="U3" s="100"/>
      <c r="V3" s="100"/>
      <c r="W3" s="101"/>
      <c r="X3" s="105"/>
    </row>
    <row r="4" spans="1:24" x14ac:dyDescent="0.25">
      <c r="A4" s="106"/>
      <c r="B4" s="106"/>
      <c r="C4" s="106"/>
      <c r="D4" s="112" t="s">
        <v>8</v>
      </c>
      <c r="E4" s="101"/>
      <c r="F4" s="112" t="s">
        <v>9</v>
      </c>
      <c r="G4" s="101"/>
      <c r="H4" s="113" t="s">
        <v>10</v>
      </c>
      <c r="I4" s="101"/>
      <c r="J4" s="113" t="s">
        <v>11</v>
      </c>
      <c r="K4" s="101"/>
      <c r="L4" s="114" t="s">
        <v>12</v>
      </c>
      <c r="M4" s="101"/>
      <c r="N4" s="114" t="s">
        <v>13</v>
      </c>
      <c r="O4" s="101"/>
      <c r="P4" s="114" t="s">
        <v>14</v>
      </c>
      <c r="Q4" s="101"/>
      <c r="R4" s="99" t="s">
        <v>15</v>
      </c>
      <c r="S4" s="100"/>
      <c r="T4" s="101"/>
      <c r="U4" s="99" t="s">
        <v>16</v>
      </c>
      <c r="V4" s="100"/>
      <c r="W4" s="101"/>
      <c r="X4" s="105"/>
    </row>
    <row r="5" spans="1:24" x14ac:dyDescent="0.25">
      <c r="A5" s="1"/>
      <c r="B5" s="1"/>
      <c r="C5" s="1"/>
      <c r="D5" s="2" t="s">
        <v>17</v>
      </c>
      <c r="E5" s="2" t="s">
        <v>18</v>
      </c>
      <c r="F5" s="2" t="s">
        <v>17</v>
      </c>
      <c r="G5" s="2" t="s">
        <v>18</v>
      </c>
      <c r="H5" s="2" t="s">
        <v>17</v>
      </c>
      <c r="I5" s="2" t="s">
        <v>18</v>
      </c>
      <c r="J5" s="2" t="s">
        <v>17</v>
      </c>
      <c r="K5" s="2" t="s">
        <v>18</v>
      </c>
      <c r="L5" s="2" t="s">
        <v>17</v>
      </c>
      <c r="M5" s="2" t="s">
        <v>18</v>
      </c>
      <c r="N5" s="2" t="s">
        <v>17</v>
      </c>
      <c r="O5" s="2" t="s">
        <v>18</v>
      </c>
      <c r="P5" s="2" t="s">
        <v>17</v>
      </c>
      <c r="Q5" s="2" t="s">
        <v>18</v>
      </c>
      <c r="R5" s="2" t="s">
        <v>19</v>
      </c>
      <c r="S5" s="2" t="s">
        <v>17</v>
      </c>
      <c r="T5" s="2" t="s">
        <v>18</v>
      </c>
      <c r="U5" s="2" t="s">
        <v>19</v>
      </c>
      <c r="V5" s="2" t="s">
        <v>17</v>
      </c>
      <c r="W5" s="2" t="s">
        <v>18</v>
      </c>
      <c r="X5" s="106"/>
    </row>
    <row r="6" spans="1:24" ht="30" x14ac:dyDescent="0.25">
      <c r="A6" s="3">
        <v>5</v>
      </c>
      <c r="B6" s="3">
        <v>13</v>
      </c>
      <c r="C6" s="4" t="s">
        <v>20</v>
      </c>
      <c r="D6" s="5"/>
      <c r="E6" s="6">
        <v>45184</v>
      </c>
      <c r="F6" s="5"/>
      <c r="G6" s="1" t="s">
        <v>21</v>
      </c>
      <c r="H6" s="5"/>
      <c r="I6" s="6">
        <v>45245</v>
      </c>
      <c r="J6" s="5"/>
      <c r="K6" s="6">
        <v>45265</v>
      </c>
      <c r="L6" s="4"/>
      <c r="M6" s="7">
        <v>45310</v>
      </c>
      <c r="N6" s="4"/>
      <c r="O6" s="6">
        <v>45336</v>
      </c>
      <c r="P6" s="5"/>
      <c r="Q6" s="1" t="s">
        <v>22</v>
      </c>
      <c r="R6" s="8"/>
      <c r="S6" s="5"/>
      <c r="T6" s="6">
        <v>45397</v>
      </c>
      <c r="U6" s="6"/>
      <c r="V6" s="6"/>
      <c r="W6" s="6">
        <v>45427</v>
      </c>
      <c r="X6" s="9">
        <v>11</v>
      </c>
    </row>
    <row r="7" spans="1:24" ht="45" x14ac:dyDescent="0.25">
      <c r="A7" s="3">
        <v>4</v>
      </c>
      <c r="B7" s="3">
        <v>13</v>
      </c>
      <c r="C7" s="4" t="s">
        <v>23</v>
      </c>
      <c r="D7" s="10"/>
      <c r="E7" s="7"/>
      <c r="F7" s="10"/>
      <c r="G7" s="6">
        <v>45217</v>
      </c>
      <c r="H7" s="4"/>
      <c r="I7" s="11"/>
      <c r="J7" s="4"/>
      <c r="K7" s="6">
        <v>45280</v>
      </c>
      <c r="L7" s="12"/>
      <c r="M7" s="7">
        <v>45314</v>
      </c>
      <c r="N7" s="4"/>
      <c r="O7" s="7"/>
      <c r="P7" s="4"/>
      <c r="Q7" s="6">
        <v>45362</v>
      </c>
      <c r="R7" s="8"/>
      <c r="S7" s="4"/>
      <c r="T7" s="7"/>
      <c r="U7" s="7"/>
      <c r="V7" s="7"/>
      <c r="W7" s="7">
        <v>45429</v>
      </c>
      <c r="X7" s="9">
        <v>5</v>
      </c>
    </row>
    <row r="8" spans="1:24" x14ac:dyDescent="0.25">
      <c r="A8" s="3">
        <v>2</v>
      </c>
      <c r="B8" s="3">
        <v>7</v>
      </c>
      <c r="C8" s="4" t="s">
        <v>24</v>
      </c>
      <c r="D8" s="10"/>
      <c r="E8" s="7"/>
      <c r="F8" s="10"/>
      <c r="G8" s="6"/>
      <c r="H8" s="4"/>
      <c r="I8" s="4"/>
      <c r="J8" s="4"/>
      <c r="K8" s="6">
        <v>45282</v>
      </c>
      <c r="L8" s="4"/>
      <c r="M8" s="4"/>
      <c r="N8" s="4"/>
      <c r="O8" s="6"/>
      <c r="P8" s="5"/>
      <c r="Q8" s="6">
        <v>45366</v>
      </c>
      <c r="R8" s="8"/>
      <c r="S8" s="4"/>
      <c r="T8" s="7"/>
      <c r="U8" s="6"/>
      <c r="V8" s="7"/>
      <c r="W8" s="7">
        <v>45429</v>
      </c>
      <c r="X8" s="9">
        <v>3</v>
      </c>
    </row>
    <row r="9" spans="1:24" ht="30" x14ac:dyDescent="0.25">
      <c r="A9" s="3">
        <v>4</v>
      </c>
      <c r="B9" s="3">
        <v>13</v>
      </c>
      <c r="C9" s="4" t="s">
        <v>25</v>
      </c>
      <c r="D9" s="5"/>
      <c r="E9" s="6">
        <v>45189</v>
      </c>
      <c r="F9" s="5"/>
      <c r="G9" s="6">
        <v>45205</v>
      </c>
      <c r="H9" s="5"/>
      <c r="I9" s="6">
        <v>45260</v>
      </c>
      <c r="J9" s="5"/>
      <c r="K9" s="6">
        <v>45280</v>
      </c>
      <c r="L9" s="5"/>
      <c r="M9" s="13">
        <v>45317</v>
      </c>
      <c r="N9" s="5"/>
      <c r="O9" s="6">
        <v>45344</v>
      </c>
      <c r="P9" s="5"/>
      <c r="Q9" s="13">
        <v>45373</v>
      </c>
      <c r="R9" s="8"/>
      <c r="S9" s="5"/>
      <c r="T9" s="6">
        <v>45401</v>
      </c>
      <c r="U9" s="6"/>
      <c r="V9" s="6"/>
      <c r="W9" s="6">
        <v>45425</v>
      </c>
      <c r="X9" s="9">
        <v>9</v>
      </c>
    </row>
    <row r="10" spans="1:24" ht="45" x14ac:dyDescent="0.25">
      <c r="A10" s="3">
        <v>2</v>
      </c>
      <c r="B10" s="3">
        <v>7</v>
      </c>
      <c r="C10" s="4" t="s">
        <v>26</v>
      </c>
      <c r="D10" s="10"/>
      <c r="E10" s="7">
        <v>45183</v>
      </c>
      <c r="F10" s="10"/>
      <c r="G10" s="7"/>
      <c r="H10" s="5"/>
      <c r="I10" s="5"/>
      <c r="J10" s="5"/>
      <c r="K10" s="7">
        <v>45279</v>
      </c>
      <c r="L10" s="4"/>
      <c r="M10" s="4"/>
      <c r="N10" s="4"/>
      <c r="O10" s="5"/>
      <c r="P10" s="5"/>
      <c r="Q10" s="7">
        <v>45372</v>
      </c>
      <c r="R10" s="8"/>
      <c r="S10" s="5"/>
      <c r="T10" s="6"/>
      <c r="U10" s="6"/>
      <c r="V10" s="6"/>
      <c r="W10" s="6">
        <v>45428</v>
      </c>
      <c r="X10" s="9">
        <v>4</v>
      </c>
    </row>
    <row r="11" spans="1:24" x14ac:dyDescent="0.25">
      <c r="A11" s="14">
        <f>SUM(A6:A10)*34*10%</f>
        <v>57.800000000000004</v>
      </c>
      <c r="B11" s="14">
        <f>SUM(B6:B10)</f>
        <v>53</v>
      </c>
      <c r="V11" s="102" t="s">
        <v>27</v>
      </c>
      <c r="W11" s="101"/>
      <c r="X11" s="15">
        <f>SUM(X6:X10)</f>
        <v>32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J4:K4"/>
    <mergeCell ref="L4:M4"/>
    <mergeCell ref="N4:O4"/>
    <mergeCell ref="P4:Q4"/>
    <mergeCell ref="R4:T4"/>
    <mergeCell ref="V11:W11"/>
    <mergeCell ref="A1:W1"/>
    <mergeCell ref="X1:X5"/>
    <mergeCell ref="A2:A4"/>
    <mergeCell ref="B2:B4"/>
    <mergeCell ref="C2:C4"/>
    <mergeCell ref="D2:W2"/>
    <mergeCell ref="R3:W3"/>
    <mergeCell ref="U4:W4"/>
    <mergeCell ref="H3:K3"/>
    <mergeCell ref="L3:Q3"/>
    <mergeCell ref="D3:G3"/>
    <mergeCell ref="D4:E4"/>
    <mergeCell ref="F4:G4"/>
    <mergeCell ref="H4:I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topLeftCell="E1" workbookViewId="0">
      <selection sqref="A1:W1"/>
    </sheetView>
  </sheetViews>
  <sheetFormatPr defaultColWidth="14.42578125" defaultRowHeight="15" customHeight="1" x14ac:dyDescent="0.25"/>
  <cols>
    <col min="1" max="4" width="8.7109375" customWidth="1"/>
    <col min="5" max="5" width="10.140625" customWidth="1"/>
    <col min="6" max="6" width="8.7109375" customWidth="1"/>
    <col min="7" max="7" width="10.140625" customWidth="1"/>
    <col min="8" max="8" width="8.7109375" customWidth="1"/>
    <col min="9" max="9" width="10.140625" customWidth="1"/>
    <col min="10" max="10" width="8.7109375" customWidth="1"/>
    <col min="11" max="11" width="10.140625" customWidth="1"/>
    <col min="12" max="12" width="8.7109375" customWidth="1"/>
    <col min="13" max="13" width="10.140625" customWidth="1"/>
    <col min="14" max="14" width="8.7109375" customWidth="1"/>
    <col min="15" max="15" width="10.140625" customWidth="1"/>
    <col min="16" max="16" width="8.7109375" customWidth="1"/>
    <col min="17" max="17" width="10.140625" customWidth="1"/>
    <col min="18" max="19" width="8.7109375" customWidth="1"/>
    <col min="20" max="20" width="10.140625" customWidth="1"/>
    <col min="21" max="22" width="8.7109375" customWidth="1"/>
    <col min="23" max="23" width="9.85546875" customWidth="1"/>
    <col min="24" max="26" width="8.7109375" customWidth="1"/>
  </cols>
  <sheetData>
    <row r="1" spans="1:23" ht="48" customHeight="1" x14ac:dyDescent="0.25">
      <c r="A1" s="103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</row>
    <row r="2" spans="1:23" x14ac:dyDescent="0.25">
      <c r="A2" s="107" t="s">
        <v>1</v>
      </c>
      <c r="B2" s="107" t="s">
        <v>2</v>
      </c>
      <c r="C2" s="107" t="s">
        <v>3</v>
      </c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</row>
    <row r="3" spans="1:23" x14ac:dyDescent="0.25">
      <c r="A3" s="105"/>
      <c r="B3" s="105"/>
      <c r="C3" s="105"/>
      <c r="D3" s="111" t="s">
        <v>4</v>
      </c>
      <c r="E3" s="100"/>
      <c r="F3" s="100"/>
      <c r="G3" s="101"/>
      <c r="H3" s="109" t="s">
        <v>5</v>
      </c>
      <c r="I3" s="100"/>
      <c r="J3" s="100"/>
      <c r="K3" s="101"/>
      <c r="L3" s="110" t="s">
        <v>6</v>
      </c>
      <c r="M3" s="100"/>
      <c r="N3" s="100"/>
      <c r="O3" s="100"/>
      <c r="P3" s="100"/>
      <c r="Q3" s="101"/>
      <c r="R3" s="108" t="s">
        <v>7</v>
      </c>
      <c r="S3" s="100"/>
      <c r="T3" s="100"/>
      <c r="U3" s="100"/>
      <c r="V3" s="100"/>
      <c r="W3" s="101"/>
    </row>
    <row r="4" spans="1:23" x14ac:dyDescent="0.25">
      <c r="A4" s="106"/>
      <c r="B4" s="106"/>
      <c r="C4" s="106"/>
      <c r="D4" s="112" t="s">
        <v>8</v>
      </c>
      <c r="E4" s="101"/>
      <c r="F4" s="112" t="s">
        <v>9</v>
      </c>
      <c r="G4" s="101"/>
      <c r="H4" s="113" t="s">
        <v>10</v>
      </c>
      <c r="I4" s="101"/>
      <c r="J4" s="113" t="s">
        <v>11</v>
      </c>
      <c r="K4" s="101"/>
      <c r="L4" s="114" t="s">
        <v>12</v>
      </c>
      <c r="M4" s="101"/>
      <c r="N4" s="114" t="s">
        <v>13</v>
      </c>
      <c r="O4" s="101"/>
      <c r="P4" s="114" t="s">
        <v>14</v>
      </c>
      <c r="Q4" s="101"/>
      <c r="R4" s="99" t="s">
        <v>15</v>
      </c>
      <c r="S4" s="100"/>
      <c r="T4" s="101"/>
      <c r="U4" s="99" t="s">
        <v>16</v>
      </c>
      <c r="V4" s="100"/>
      <c r="W4" s="101"/>
    </row>
    <row r="5" spans="1:23" x14ac:dyDescent="0.25">
      <c r="A5" s="1"/>
      <c r="B5" s="1"/>
      <c r="C5" s="1"/>
      <c r="D5" s="2" t="s">
        <v>17</v>
      </c>
      <c r="E5" s="2" t="s">
        <v>18</v>
      </c>
      <c r="F5" s="2" t="s">
        <v>17</v>
      </c>
      <c r="G5" s="2" t="s">
        <v>18</v>
      </c>
      <c r="H5" s="2" t="s">
        <v>17</v>
      </c>
      <c r="I5" s="2" t="s">
        <v>18</v>
      </c>
      <c r="J5" s="2" t="s">
        <v>17</v>
      </c>
      <c r="K5" s="2" t="s">
        <v>18</v>
      </c>
      <c r="L5" s="2" t="s">
        <v>17</v>
      </c>
      <c r="M5" s="2" t="s">
        <v>18</v>
      </c>
      <c r="N5" s="2" t="s">
        <v>17</v>
      </c>
      <c r="O5" s="2" t="s">
        <v>18</v>
      </c>
      <c r="P5" s="2" t="s">
        <v>17</v>
      </c>
      <c r="Q5" s="2" t="s">
        <v>18</v>
      </c>
      <c r="R5" s="2" t="s">
        <v>19</v>
      </c>
      <c r="S5" s="2" t="s">
        <v>17</v>
      </c>
      <c r="T5" s="2" t="s">
        <v>18</v>
      </c>
      <c r="U5" s="2" t="s">
        <v>19</v>
      </c>
      <c r="V5" s="2" t="s">
        <v>17</v>
      </c>
      <c r="W5" s="2" t="s">
        <v>18</v>
      </c>
    </row>
    <row r="6" spans="1:23" ht="54.75" customHeight="1" x14ac:dyDescent="0.25">
      <c r="A6" s="3">
        <v>5</v>
      </c>
      <c r="B6" s="3">
        <v>13</v>
      </c>
      <c r="C6" s="4" t="s">
        <v>20</v>
      </c>
      <c r="D6" s="5"/>
      <c r="E6" s="5">
        <v>45191</v>
      </c>
      <c r="F6" s="5"/>
      <c r="G6" s="5">
        <v>45225</v>
      </c>
      <c r="H6" s="5"/>
      <c r="I6" s="5">
        <v>45247</v>
      </c>
      <c r="J6" s="5"/>
      <c r="K6" s="1" t="s">
        <v>29</v>
      </c>
      <c r="L6" s="16"/>
      <c r="M6" s="17">
        <v>45309</v>
      </c>
      <c r="N6" s="16"/>
      <c r="O6" s="5">
        <v>45342</v>
      </c>
      <c r="P6" s="5"/>
      <c r="Q6" s="5">
        <v>45366</v>
      </c>
      <c r="R6" s="8"/>
      <c r="S6" s="5"/>
      <c r="T6" s="5">
        <v>45405</v>
      </c>
      <c r="U6" s="1"/>
      <c r="V6" s="5"/>
      <c r="W6" s="18" t="s">
        <v>30</v>
      </c>
    </row>
    <row r="7" spans="1:23" ht="45" x14ac:dyDescent="0.25">
      <c r="A7" s="3">
        <v>4</v>
      </c>
      <c r="B7" s="3">
        <v>13</v>
      </c>
      <c r="C7" s="4" t="s">
        <v>23</v>
      </c>
      <c r="D7" s="17"/>
      <c r="E7" s="17">
        <v>45181</v>
      </c>
      <c r="F7" s="17"/>
      <c r="G7" s="5"/>
      <c r="H7" s="16"/>
      <c r="I7" s="19"/>
      <c r="J7" s="16"/>
      <c r="K7" s="5">
        <v>45268</v>
      </c>
      <c r="L7" s="16"/>
      <c r="M7" s="19"/>
      <c r="N7" s="16"/>
      <c r="O7" s="16"/>
      <c r="P7" s="16"/>
      <c r="Q7" s="5">
        <v>45364</v>
      </c>
      <c r="R7" s="8"/>
      <c r="S7" s="16"/>
      <c r="T7" s="19"/>
      <c r="U7" s="16"/>
      <c r="V7" s="16"/>
      <c r="W7" s="20" t="s">
        <v>31</v>
      </c>
    </row>
    <row r="8" spans="1:23" ht="30" x14ac:dyDescent="0.25">
      <c r="A8" s="3">
        <v>2</v>
      </c>
      <c r="B8" s="3">
        <v>7</v>
      </c>
      <c r="C8" s="4" t="s">
        <v>24</v>
      </c>
      <c r="D8" s="17"/>
      <c r="E8" s="17"/>
      <c r="F8" s="17"/>
      <c r="G8" s="5">
        <v>45216</v>
      </c>
      <c r="H8" s="16"/>
      <c r="I8" s="16"/>
      <c r="J8" s="16"/>
      <c r="K8" s="5">
        <v>45282</v>
      </c>
      <c r="L8" s="16"/>
      <c r="N8" s="16"/>
      <c r="P8" s="5"/>
      <c r="Q8" s="5">
        <v>45366</v>
      </c>
      <c r="R8" s="8"/>
      <c r="S8" s="16"/>
      <c r="U8" s="5"/>
      <c r="V8" s="16"/>
      <c r="W8" s="18" t="s">
        <v>32</v>
      </c>
    </row>
    <row r="9" spans="1:23" ht="30" x14ac:dyDescent="0.25">
      <c r="A9" s="3">
        <v>4</v>
      </c>
      <c r="B9" s="3">
        <v>13</v>
      </c>
      <c r="C9" s="4" t="s">
        <v>25</v>
      </c>
      <c r="D9" s="5"/>
      <c r="E9" s="5">
        <v>45190</v>
      </c>
      <c r="F9" s="5"/>
      <c r="G9" s="5">
        <v>45217</v>
      </c>
      <c r="H9" s="5"/>
      <c r="I9" s="5">
        <v>45252</v>
      </c>
      <c r="J9" s="5"/>
      <c r="K9" s="5">
        <v>45264</v>
      </c>
      <c r="L9" s="5"/>
      <c r="M9" s="17">
        <v>45315</v>
      </c>
      <c r="N9" s="5"/>
      <c r="O9" s="5">
        <v>45336</v>
      </c>
      <c r="P9" s="5"/>
      <c r="Q9" s="5"/>
      <c r="R9" s="8"/>
      <c r="S9" s="5"/>
      <c r="T9" s="17">
        <v>45407</v>
      </c>
      <c r="U9" s="1"/>
      <c r="V9" s="5"/>
      <c r="W9" s="18" t="s">
        <v>32</v>
      </c>
    </row>
    <row r="10" spans="1:23" ht="45" x14ac:dyDescent="0.25">
      <c r="A10" s="3">
        <v>2</v>
      </c>
      <c r="B10" s="3">
        <v>7</v>
      </c>
      <c r="C10" s="4" t="s">
        <v>26</v>
      </c>
      <c r="D10" s="17"/>
      <c r="E10" s="17"/>
      <c r="F10" s="17"/>
      <c r="G10" s="20" t="s">
        <v>33</v>
      </c>
      <c r="H10" s="5"/>
      <c r="I10" s="5"/>
      <c r="J10" s="5"/>
      <c r="K10" s="17">
        <v>45282</v>
      </c>
      <c r="L10" s="16"/>
      <c r="M10" s="16"/>
      <c r="N10" s="16"/>
      <c r="O10" s="5"/>
      <c r="P10" s="5"/>
      <c r="Q10" s="16"/>
      <c r="R10" s="8"/>
      <c r="S10" s="5"/>
      <c r="T10" s="5">
        <v>45397</v>
      </c>
      <c r="U10" s="1"/>
      <c r="V10" s="5"/>
      <c r="W10" s="18"/>
    </row>
    <row r="11" spans="1:23" x14ac:dyDescent="0.25">
      <c r="A11" s="21">
        <f>SUM(A6:A10)*34*10%</f>
        <v>57.800000000000004</v>
      </c>
      <c r="B11" s="21">
        <f>SUM(B6:B10)</f>
        <v>53</v>
      </c>
      <c r="V11" s="22" t="s">
        <v>27</v>
      </c>
      <c r="W11" s="21">
        <f>COUNTA(D6:W10)</f>
        <v>28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P4:Q4"/>
    <mergeCell ref="R4:T4"/>
    <mergeCell ref="A1:W1"/>
    <mergeCell ref="A2:A4"/>
    <mergeCell ref="B2:B4"/>
    <mergeCell ref="C2:C4"/>
    <mergeCell ref="D2:W2"/>
    <mergeCell ref="D3:G3"/>
    <mergeCell ref="H3:K3"/>
    <mergeCell ref="U4:W4"/>
    <mergeCell ref="L3:Q3"/>
    <mergeCell ref="R3:W3"/>
    <mergeCell ref="D4:E4"/>
    <mergeCell ref="F4:G4"/>
    <mergeCell ref="H4:I4"/>
    <mergeCell ref="J4:K4"/>
    <mergeCell ref="L4:M4"/>
    <mergeCell ref="N4:O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>
      <selection sqref="A1:W1"/>
    </sheetView>
  </sheetViews>
  <sheetFormatPr defaultColWidth="14.42578125" defaultRowHeight="15" customHeight="1" x14ac:dyDescent="0.25"/>
  <cols>
    <col min="1" max="3" width="8.7109375" customWidth="1"/>
    <col min="4" max="5" width="10.140625" customWidth="1"/>
    <col min="6" max="6" width="8.7109375" customWidth="1"/>
    <col min="7" max="7" width="11.7109375" customWidth="1"/>
    <col min="8" max="8" width="8.7109375" customWidth="1"/>
    <col min="9" max="10" width="10.140625" customWidth="1"/>
    <col min="11" max="11" width="10.7109375" customWidth="1"/>
    <col min="12" max="12" width="8.7109375" customWidth="1"/>
    <col min="13" max="13" width="10.140625" customWidth="1"/>
    <col min="14" max="14" width="8.7109375" customWidth="1"/>
    <col min="15" max="15" width="10.140625" customWidth="1"/>
    <col min="16" max="16" width="8.7109375" customWidth="1"/>
    <col min="17" max="17" width="11.85546875" customWidth="1"/>
    <col min="18" max="19" width="8.7109375" customWidth="1"/>
    <col min="20" max="20" width="10.140625" customWidth="1"/>
    <col min="21" max="22" width="8.7109375" customWidth="1"/>
    <col min="23" max="23" width="10.42578125" customWidth="1"/>
    <col min="24" max="26" width="8.7109375" customWidth="1"/>
  </cols>
  <sheetData>
    <row r="1" spans="1:24" ht="66" customHeight="1" x14ac:dyDescent="0.25">
      <c r="A1" s="103" t="s">
        <v>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  <c r="X1" s="104" t="s">
        <v>0</v>
      </c>
    </row>
    <row r="2" spans="1:24" x14ac:dyDescent="0.25">
      <c r="A2" s="107" t="s">
        <v>1</v>
      </c>
      <c r="B2" s="107" t="s">
        <v>2</v>
      </c>
      <c r="C2" s="107" t="s">
        <v>3</v>
      </c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5"/>
    </row>
    <row r="3" spans="1:24" x14ac:dyDescent="0.25">
      <c r="A3" s="105"/>
      <c r="B3" s="105"/>
      <c r="C3" s="105"/>
      <c r="D3" s="111" t="s">
        <v>4</v>
      </c>
      <c r="E3" s="100"/>
      <c r="F3" s="100"/>
      <c r="G3" s="101"/>
      <c r="H3" s="109" t="s">
        <v>5</v>
      </c>
      <c r="I3" s="100"/>
      <c r="J3" s="100"/>
      <c r="K3" s="101"/>
      <c r="L3" s="110" t="s">
        <v>6</v>
      </c>
      <c r="M3" s="100"/>
      <c r="N3" s="100"/>
      <c r="O3" s="100"/>
      <c r="P3" s="100"/>
      <c r="Q3" s="101"/>
      <c r="R3" s="108" t="s">
        <v>7</v>
      </c>
      <c r="S3" s="100"/>
      <c r="T3" s="100"/>
      <c r="U3" s="100"/>
      <c r="V3" s="100"/>
      <c r="W3" s="101"/>
      <c r="X3" s="105"/>
    </row>
    <row r="4" spans="1:24" x14ac:dyDescent="0.25">
      <c r="A4" s="106"/>
      <c r="B4" s="106"/>
      <c r="C4" s="106"/>
      <c r="D4" s="112" t="s">
        <v>8</v>
      </c>
      <c r="E4" s="101"/>
      <c r="F4" s="112" t="s">
        <v>9</v>
      </c>
      <c r="G4" s="101"/>
      <c r="H4" s="113" t="s">
        <v>10</v>
      </c>
      <c r="I4" s="101"/>
      <c r="J4" s="113" t="s">
        <v>11</v>
      </c>
      <c r="K4" s="101"/>
      <c r="L4" s="114" t="s">
        <v>12</v>
      </c>
      <c r="M4" s="101"/>
      <c r="N4" s="114" t="s">
        <v>13</v>
      </c>
      <c r="O4" s="101"/>
      <c r="P4" s="114" t="s">
        <v>14</v>
      </c>
      <c r="Q4" s="101"/>
      <c r="R4" s="99" t="s">
        <v>15</v>
      </c>
      <c r="S4" s="100"/>
      <c r="T4" s="101"/>
      <c r="U4" s="99" t="s">
        <v>16</v>
      </c>
      <c r="V4" s="100"/>
      <c r="W4" s="101"/>
      <c r="X4" s="105"/>
    </row>
    <row r="5" spans="1:24" x14ac:dyDescent="0.25">
      <c r="A5" s="1"/>
      <c r="B5" s="1"/>
      <c r="C5" s="1"/>
      <c r="D5" s="2" t="s">
        <v>17</v>
      </c>
      <c r="E5" s="2" t="s">
        <v>18</v>
      </c>
      <c r="F5" s="2" t="s">
        <v>34</v>
      </c>
      <c r="G5" s="2" t="s">
        <v>18</v>
      </c>
      <c r="H5" s="2" t="s">
        <v>34</v>
      </c>
      <c r="I5" s="2" t="s">
        <v>18</v>
      </c>
      <c r="J5" s="2" t="s">
        <v>17</v>
      </c>
      <c r="K5" s="2" t="s">
        <v>18</v>
      </c>
      <c r="L5" s="2" t="s">
        <v>34</v>
      </c>
      <c r="M5" s="2" t="s">
        <v>18</v>
      </c>
      <c r="N5" s="2" t="s">
        <v>34</v>
      </c>
      <c r="O5" s="2" t="s">
        <v>18</v>
      </c>
      <c r="P5" s="2" t="s">
        <v>34</v>
      </c>
      <c r="Q5" s="2" t="s">
        <v>18</v>
      </c>
      <c r="R5" s="2" t="s">
        <v>19</v>
      </c>
      <c r="S5" s="2" t="s">
        <v>34</v>
      </c>
      <c r="T5" s="2" t="s">
        <v>18</v>
      </c>
      <c r="U5" s="2" t="s">
        <v>19</v>
      </c>
      <c r="V5" s="2" t="s">
        <v>34</v>
      </c>
      <c r="W5" s="2" t="s">
        <v>18</v>
      </c>
      <c r="X5" s="106"/>
    </row>
    <row r="6" spans="1:24" ht="30" x14ac:dyDescent="0.25">
      <c r="A6" s="3">
        <v>5</v>
      </c>
      <c r="B6" s="3">
        <v>13</v>
      </c>
      <c r="C6" s="4" t="s">
        <v>20</v>
      </c>
      <c r="D6" s="5"/>
      <c r="E6" s="6">
        <v>45184</v>
      </c>
      <c r="F6" s="5"/>
      <c r="G6" s="1" t="s">
        <v>35</v>
      </c>
      <c r="H6" s="5"/>
      <c r="I6" s="6">
        <v>45245</v>
      </c>
      <c r="J6" s="5"/>
      <c r="K6" s="6">
        <v>45265</v>
      </c>
      <c r="L6" s="4"/>
      <c r="M6" s="7">
        <v>45310</v>
      </c>
      <c r="N6" s="4"/>
      <c r="O6" s="6">
        <v>45336</v>
      </c>
      <c r="P6" s="5"/>
      <c r="Q6" s="1" t="s">
        <v>22</v>
      </c>
      <c r="R6" s="8" t="s">
        <v>36</v>
      </c>
      <c r="S6" s="5"/>
      <c r="T6" s="6">
        <v>45397</v>
      </c>
      <c r="U6" s="6"/>
      <c r="V6" s="6"/>
      <c r="W6" s="6">
        <v>45427</v>
      </c>
      <c r="X6" s="23">
        <v>12</v>
      </c>
    </row>
    <row r="7" spans="1:24" ht="45" x14ac:dyDescent="0.25">
      <c r="A7" s="3">
        <v>3</v>
      </c>
      <c r="B7" s="3">
        <v>10</v>
      </c>
      <c r="C7" s="4" t="s">
        <v>23</v>
      </c>
      <c r="D7" s="10"/>
      <c r="E7" s="7"/>
      <c r="F7" s="10"/>
      <c r="G7" s="6">
        <v>45217</v>
      </c>
      <c r="H7" s="4"/>
      <c r="I7" s="11"/>
      <c r="J7" s="4"/>
      <c r="K7" s="6">
        <v>45280</v>
      </c>
      <c r="L7" s="12"/>
      <c r="M7" s="7">
        <v>45314</v>
      </c>
      <c r="N7" s="4"/>
      <c r="O7" s="7"/>
      <c r="P7" s="4"/>
      <c r="Q7" s="6">
        <v>45362</v>
      </c>
      <c r="R7" s="8"/>
      <c r="S7" s="4"/>
      <c r="T7" s="7"/>
      <c r="U7" s="7"/>
      <c r="V7" s="7"/>
      <c r="W7" s="7">
        <v>45429</v>
      </c>
      <c r="X7" s="23">
        <v>5</v>
      </c>
    </row>
    <row r="8" spans="1:24" x14ac:dyDescent="0.25">
      <c r="A8" s="3">
        <v>2</v>
      </c>
      <c r="B8" s="3">
        <v>7</v>
      </c>
      <c r="C8" s="4" t="s">
        <v>24</v>
      </c>
      <c r="D8" s="10"/>
      <c r="E8" s="10"/>
      <c r="F8" s="10"/>
      <c r="G8" s="6">
        <v>45219</v>
      </c>
      <c r="H8" s="4"/>
      <c r="I8" s="4"/>
      <c r="J8" s="4"/>
      <c r="K8" s="6">
        <v>45280</v>
      </c>
      <c r="L8" s="4"/>
      <c r="M8" s="4"/>
      <c r="N8" s="4"/>
      <c r="O8" s="6"/>
      <c r="P8" s="5"/>
      <c r="Q8" s="6">
        <v>45366</v>
      </c>
      <c r="R8" s="8"/>
      <c r="S8" s="4"/>
      <c r="T8" s="7"/>
      <c r="U8" s="5"/>
      <c r="V8" s="4"/>
      <c r="W8" s="7">
        <v>45429</v>
      </c>
      <c r="X8" s="23">
        <v>4</v>
      </c>
    </row>
    <row r="9" spans="1:24" ht="30" x14ac:dyDescent="0.25">
      <c r="A9" s="3">
        <v>4</v>
      </c>
      <c r="B9" s="3">
        <v>13</v>
      </c>
      <c r="C9" s="4" t="s">
        <v>25</v>
      </c>
      <c r="D9" s="5"/>
      <c r="E9" s="6">
        <v>45189</v>
      </c>
      <c r="F9" s="5"/>
      <c r="G9" s="6">
        <v>45205</v>
      </c>
      <c r="H9" s="5"/>
      <c r="I9" s="6">
        <v>45260</v>
      </c>
      <c r="J9" s="5"/>
      <c r="K9" s="6">
        <v>45280</v>
      </c>
      <c r="L9" s="5"/>
      <c r="M9" s="13">
        <v>45317</v>
      </c>
      <c r="N9" s="5"/>
      <c r="O9" s="6">
        <v>45344</v>
      </c>
      <c r="P9" s="5"/>
      <c r="Q9" s="13">
        <v>45373</v>
      </c>
      <c r="R9" s="8" t="s">
        <v>36</v>
      </c>
      <c r="S9" s="5"/>
      <c r="T9" s="6">
        <v>45401</v>
      </c>
      <c r="U9" s="6"/>
      <c r="V9" s="6"/>
      <c r="W9" s="6">
        <v>45425</v>
      </c>
      <c r="X9" s="23">
        <v>10</v>
      </c>
    </row>
    <row r="10" spans="1:24" ht="45" x14ac:dyDescent="0.25">
      <c r="A10" s="3">
        <v>2</v>
      </c>
      <c r="B10" s="3">
        <v>7</v>
      </c>
      <c r="C10" s="4" t="s">
        <v>26</v>
      </c>
      <c r="D10" s="10"/>
      <c r="E10" s="7">
        <v>45183</v>
      </c>
      <c r="F10" s="10"/>
      <c r="G10" s="7"/>
      <c r="H10" s="5"/>
      <c r="I10" s="5"/>
      <c r="J10" s="5"/>
      <c r="K10" s="7">
        <v>45279</v>
      </c>
      <c r="L10" s="4"/>
      <c r="M10" s="4"/>
      <c r="N10" s="4"/>
      <c r="O10" s="5"/>
      <c r="P10" s="5"/>
      <c r="Q10" s="7">
        <v>45372</v>
      </c>
      <c r="R10" s="8" t="s">
        <v>36</v>
      </c>
      <c r="S10" s="5"/>
      <c r="T10" s="6"/>
      <c r="U10" s="6"/>
      <c r="V10" s="6"/>
      <c r="W10" s="6">
        <v>45428</v>
      </c>
      <c r="X10" s="23">
        <v>5</v>
      </c>
    </row>
    <row r="11" spans="1:24" x14ac:dyDescent="0.25">
      <c r="A11" s="14">
        <f>SUM(A6:A10)*34*10%</f>
        <v>54.400000000000006</v>
      </c>
      <c r="B11" s="14">
        <f>SUM(B6:B10)</f>
        <v>50</v>
      </c>
      <c r="V11" s="102" t="s">
        <v>27</v>
      </c>
      <c r="W11" s="101"/>
      <c r="X11" s="23">
        <f>SUM(X6:X10)</f>
        <v>36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J4:K4"/>
    <mergeCell ref="L4:M4"/>
    <mergeCell ref="N4:O4"/>
    <mergeCell ref="P4:Q4"/>
    <mergeCell ref="R4:T4"/>
    <mergeCell ref="V11:W11"/>
    <mergeCell ref="A1:W1"/>
    <mergeCell ref="X1:X5"/>
    <mergeCell ref="A2:A4"/>
    <mergeCell ref="B2:B4"/>
    <mergeCell ref="C2:C4"/>
    <mergeCell ref="D2:W2"/>
    <mergeCell ref="R3:W3"/>
    <mergeCell ref="U4:W4"/>
    <mergeCell ref="H3:K3"/>
    <mergeCell ref="L3:Q3"/>
    <mergeCell ref="D3:G3"/>
    <mergeCell ref="D4:E4"/>
    <mergeCell ref="F4:G4"/>
    <mergeCell ref="H4:I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K15" sqref="K15"/>
    </sheetView>
  </sheetViews>
  <sheetFormatPr defaultColWidth="14.42578125" defaultRowHeight="15" customHeight="1" x14ac:dyDescent="0.25"/>
  <cols>
    <col min="1" max="1" width="12.5703125" customWidth="1"/>
    <col min="2" max="2" width="10.140625" customWidth="1"/>
    <col min="3" max="3" width="16.5703125" customWidth="1"/>
    <col min="4" max="4" width="6.140625" customWidth="1"/>
    <col min="5" max="5" width="8.7109375" customWidth="1"/>
    <col min="6" max="6" width="7.7109375" customWidth="1"/>
    <col min="7" max="7" width="11.7109375" customWidth="1"/>
    <col min="8" max="8" width="6.5703125" customWidth="1"/>
    <col min="9" max="9" width="12.85546875" customWidth="1"/>
    <col min="10" max="10" width="6.5703125" customWidth="1"/>
    <col min="11" max="11" width="11.7109375" customWidth="1"/>
    <col min="12" max="12" width="10.42578125" customWidth="1"/>
    <col min="13" max="13" width="11.85546875" customWidth="1"/>
    <col min="14" max="14" width="6" customWidth="1"/>
    <col min="15" max="15" width="11.85546875" customWidth="1"/>
    <col min="16" max="16" width="10.140625" customWidth="1"/>
    <col min="17" max="17" width="12" customWidth="1"/>
    <col min="18" max="18" width="7.7109375" customWidth="1"/>
    <col min="19" max="19" width="12.5703125" customWidth="1"/>
    <col min="20" max="20" width="11" customWidth="1"/>
    <col min="21" max="21" width="7.85546875" customWidth="1"/>
    <col min="22" max="22" width="11.7109375" customWidth="1"/>
    <col min="23" max="23" width="10" customWidth="1"/>
    <col min="24" max="24" width="12.42578125" customWidth="1"/>
    <col min="25" max="25" width="10.140625" customWidth="1"/>
    <col min="26" max="26" width="8.7109375" customWidth="1"/>
  </cols>
  <sheetData>
    <row r="1" spans="1:26" ht="60" customHeight="1" x14ac:dyDescent="0.25">
      <c r="A1" s="103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6" ht="30" customHeight="1" x14ac:dyDescent="0.25">
      <c r="A2" s="107" t="s">
        <v>1</v>
      </c>
      <c r="B2" s="107" t="s">
        <v>2</v>
      </c>
      <c r="C2" s="107" t="s">
        <v>3</v>
      </c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24"/>
    </row>
    <row r="3" spans="1:26" x14ac:dyDescent="0.25">
      <c r="A3" s="105"/>
      <c r="B3" s="105"/>
      <c r="C3" s="105"/>
      <c r="D3" s="111" t="s">
        <v>4</v>
      </c>
      <c r="E3" s="100"/>
      <c r="F3" s="100"/>
      <c r="G3" s="100"/>
      <c r="H3" s="101"/>
      <c r="I3" s="109" t="s">
        <v>5</v>
      </c>
      <c r="J3" s="100"/>
      <c r="K3" s="100"/>
      <c r="L3" s="101"/>
      <c r="M3" s="109" t="s">
        <v>6</v>
      </c>
      <c r="N3" s="100"/>
      <c r="O3" s="100"/>
      <c r="P3" s="101"/>
      <c r="Q3" s="25"/>
      <c r="R3" s="26"/>
      <c r="S3" s="108" t="s">
        <v>7</v>
      </c>
      <c r="T3" s="100"/>
      <c r="U3" s="100"/>
      <c r="V3" s="100"/>
      <c r="W3" s="100"/>
      <c r="X3" s="101"/>
    </row>
    <row r="4" spans="1:26" x14ac:dyDescent="0.25">
      <c r="A4" s="106"/>
      <c r="B4" s="106"/>
      <c r="C4" s="106"/>
      <c r="D4" s="112" t="s">
        <v>8</v>
      </c>
      <c r="E4" s="100"/>
      <c r="F4" s="101"/>
      <c r="G4" s="112" t="s">
        <v>9</v>
      </c>
      <c r="H4" s="101"/>
      <c r="I4" s="113" t="s">
        <v>10</v>
      </c>
      <c r="J4" s="101"/>
      <c r="K4" s="113" t="s">
        <v>11</v>
      </c>
      <c r="L4" s="101"/>
      <c r="M4" s="114" t="s">
        <v>12</v>
      </c>
      <c r="N4" s="101"/>
      <c r="O4" s="114" t="s">
        <v>13</v>
      </c>
      <c r="P4" s="101"/>
      <c r="Q4" s="114" t="s">
        <v>14</v>
      </c>
      <c r="R4" s="101"/>
      <c r="S4" s="99" t="s">
        <v>15</v>
      </c>
      <c r="T4" s="100"/>
      <c r="U4" s="101"/>
      <c r="V4" s="99" t="s">
        <v>16</v>
      </c>
      <c r="W4" s="100"/>
      <c r="X4" s="101"/>
      <c r="Y4" s="24"/>
    </row>
    <row r="5" spans="1:26" x14ac:dyDescent="0.25">
      <c r="A5" s="1"/>
      <c r="B5" s="1"/>
      <c r="C5" s="1"/>
      <c r="D5" s="2" t="s">
        <v>19</v>
      </c>
      <c r="E5" s="2" t="s">
        <v>18</v>
      </c>
      <c r="F5" s="2" t="s">
        <v>34</v>
      </c>
      <c r="G5" s="2" t="s">
        <v>18</v>
      </c>
      <c r="H5" s="2" t="s">
        <v>34</v>
      </c>
      <c r="I5" s="2" t="s">
        <v>18</v>
      </c>
      <c r="J5" s="2" t="s">
        <v>34</v>
      </c>
      <c r="K5" s="2" t="s">
        <v>18</v>
      </c>
      <c r="L5" s="2" t="s">
        <v>34</v>
      </c>
      <c r="M5" s="2" t="s">
        <v>18</v>
      </c>
      <c r="N5" s="2" t="s">
        <v>34</v>
      </c>
      <c r="O5" s="2" t="s">
        <v>18</v>
      </c>
      <c r="P5" s="2" t="s">
        <v>34</v>
      </c>
      <c r="Q5" s="2" t="s">
        <v>18</v>
      </c>
      <c r="R5" s="2" t="s">
        <v>34</v>
      </c>
      <c r="S5" s="2" t="s">
        <v>18</v>
      </c>
      <c r="T5" s="2" t="s">
        <v>19</v>
      </c>
      <c r="U5" s="2" t="s">
        <v>34</v>
      </c>
      <c r="V5" s="2" t="s">
        <v>18</v>
      </c>
      <c r="W5" s="2" t="s">
        <v>19</v>
      </c>
      <c r="X5" s="2" t="s">
        <v>34</v>
      </c>
      <c r="Y5" s="27"/>
      <c r="Z5" s="27"/>
    </row>
    <row r="6" spans="1:26" ht="30" x14ac:dyDescent="0.25">
      <c r="A6" s="3">
        <v>5</v>
      </c>
      <c r="B6" s="3">
        <v>13</v>
      </c>
      <c r="C6" s="4" t="s">
        <v>20</v>
      </c>
      <c r="D6" s="8"/>
      <c r="E6" s="8"/>
      <c r="F6" s="5"/>
      <c r="G6" s="1" t="s">
        <v>37</v>
      </c>
      <c r="H6" s="5"/>
      <c r="I6" s="5">
        <v>45240</v>
      </c>
      <c r="J6" s="5"/>
      <c r="K6" s="5">
        <v>45284</v>
      </c>
      <c r="L6" s="5"/>
      <c r="M6" s="5">
        <v>45321</v>
      </c>
      <c r="N6" s="16"/>
      <c r="O6" s="20" t="s">
        <v>38</v>
      </c>
      <c r="P6" s="16"/>
      <c r="Q6" s="5">
        <v>45380</v>
      </c>
      <c r="R6" s="5"/>
      <c r="S6" s="5"/>
      <c r="T6" s="8" t="s">
        <v>36</v>
      </c>
      <c r="U6" s="5"/>
      <c r="V6" s="5">
        <v>45422</v>
      </c>
      <c r="W6" s="1"/>
      <c r="X6" s="5"/>
      <c r="Y6" s="28">
        <v>9</v>
      </c>
      <c r="Z6" s="29"/>
    </row>
    <row r="7" spans="1:26" x14ac:dyDescent="0.25">
      <c r="A7" s="3">
        <v>3</v>
      </c>
      <c r="B7" s="3">
        <v>10</v>
      </c>
      <c r="C7" s="4" t="s">
        <v>39</v>
      </c>
      <c r="D7" s="8"/>
      <c r="E7" s="8"/>
      <c r="F7" s="17"/>
      <c r="G7" s="17"/>
      <c r="H7" s="17"/>
      <c r="I7" s="5">
        <v>45260</v>
      </c>
      <c r="J7" s="16"/>
      <c r="K7" s="16"/>
      <c r="L7" s="16"/>
      <c r="M7" s="5"/>
      <c r="N7" s="16"/>
      <c r="O7" s="30">
        <v>45336</v>
      </c>
      <c r="P7" s="16"/>
      <c r="Q7" s="16"/>
      <c r="R7" s="16"/>
      <c r="S7" s="5"/>
      <c r="T7" s="8"/>
      <c r="U7" s="16"/>
      <c r="V7" s="30">
        <v>45429</v>
      </c>
      <c r="W7" s="16"/>
      <c r="X7" s="16"/>
      <c r="Y7" s="28">
        <f t="shared" ref="Y7:Y8" si="0">COUNTA(F7:X7)</f>
        <v>3</v>
      </c>
      <c r="Z7" s="29"/>
    </row>
    <row r="8" spans="1:26" x14ac:dyDescent="0.25">
      <c r="A8" s="3">
        <v>3</v>
      </c>
      <c r="B8" s="3">
        <v>10</v>
      </c>
      <c r="C8" s="4" t="s">
        <v>24</v>
      </c>
      <c r="D8" s="8"/>
      <c r="E8" s="8"/>
      <c r="F8" s="17"/>
      <c r="G8" s="17">
        <v>45218</v>
      </c>
      <c r="H8" s="17"/>
      <c r="I8" s="5"/>
      <c r="J8" s="16"/>
      <c r="K8" s="17">
        <v>45286</v>
      </c>
      <c r="L8" s="16"/>
      <c r="M8" s="5"/>
      <c r="N8" s="16"/>
      <c r="O8" s="16"/>
      <c r="P8" s="16"/>
      <c r="Q8" s="5">
        <v>45369</v>
      </c>
      <c r="R8" s="5"/>
      <c r="S8" s="5"/>
      <c r="T8" s="8"/>
      <c r="U8" s="16"/>
      <c r="V8" s="17">
        <v>45428</v>
      </c>
      <c r="W8" s="5"/>
      <c r="X8" s="16"/>
      <c r="Y8" s="28">
        <f t="shared" si="0"/>
        <v>4</v>
      </c>
      <c r="Z8" s="29"/>
    </row>
    <row r="9" spans="1:26" ht="30" x14ac:dyDescent="0.25">
      <c r="A9" s="3">
        <v>5</v>
      </c>
      <c r="B9" s="3">
        <v>13</v>
      </c>
      <c r="C9" s="4" t="s">
        <v>25</v>
      </c>
      <c r="D9" s="8"/>
      <c r="E9" s="8"/>
      <c r="F9" s="5"/>
      <c r="G9" s="5">
        <v>45225</v>
      </c>
      <c r="H9" s="5"/>
      <c r="I9" s="1" t="s">
        <v>77</v>
      </c>
      <c r="J9" s="5"/>
      <c r="K9" s="1" t="s">
        <v>40</v>
      </c>
      <c r="L9" s="5"/>
      <c r="M9" s="1" t="s">
        <v>40</v>
      </c>
      <c r="N9" s="5"/>
      <c r="O9" s="1" t="s">
        <v>78</v>
      </c>
      <c r="P9" s="5"/>
      <c r="Q9" s="1" t="s">
        <v>40</v>
      </c>
      <c r="R9" s="5"/>
      <c r="S9" s="5">
        <v>45407</v>
      </c>
      <c r="T9" s="8" t="s">
        <v>36</v>
      </c>
      <c r="U9" s="5"/>
      <c r="V9" s="1" t="s">
        <v>79</v>
      </c>
      <c r="W9" s="1"/>
      <c r="X9" s="5"/>
      <c r="Y9" s="28">
        <v>9</v>
      </c>
      <c r="Z9" s="29"/>
    </row>
    <row r="10" spans="1:26" x14ac:dyDescent="0.25">
      <c r="A10" s="3">
        <v>2</v>
      </c>
      <c r="B10" s="3">
        <v>7</v>
      </c>
      <c r="C10" s="4" t="s">
        <v>41</v>
      </c>
      <c r="D10" s="8"/>
      <c r="E10" s="8"/>
      <c r="F10" s="17"/>
      <c r="G10" s="17">
        <v>45224</v>
      </c>
      <c r="H10" s="17"/>
      <c r="I10" s="5"/>
      <c r="J10" s="16"/>
      <c r="K10" s="16"/>
      <c r="L10" s="16"/>
      <c r="M10" s="5"/>
      <c r="N10" s="16"/>
      <c r="O10" s="16"/>
      <c r="P10" s="16"/>
      <c r="Q10" s="5"/>
      <c r="R10" s="5"/>
      <c r="S10" s="5"/>
      <c r="T10" s="8" t="s">
        <v>36</v>
      </c>
      <c r="U10" s="16"/>
      <c r="V10" s="16"/>
      <c r="W10" s="1"/>
      <c r="X10" s="16"/>
      <c r="Y10" s="28">
        <v>2</v>
      </c>
      <c r="Z10" s="29"/>
    </row>
    <row r="11" spans="1:26" x14ac:dyDescent="0.25">
      <c r="A11" s="3">
        <v>1</v>
      </c>
      <c r="B11" s="3">
        <v>3</v>
      </c>
      <c r="C11" s="4" t="s">
        <v>42</v>
      </c>
      <c r="D11" s="8"/>
      <c r="E11" s="8"/>
      <c r="F11" s="17"/>
      <c r="G11" s="17"/>
      <c r="H11" s="17"/>
      <c r="I11" s="16"/>
      <c r="J11" s="16"/>
      <c r="K11" s="17">
        <v>45282</v>
      </c>
      <c r="L11" s="16"/>
      <c r="M11" s="5"/>
      <c r="N11" s="16"/>
      <c r="O11" s="16"/>
      <c r="P11" s="16"/>
      <c r="Q11" s="16"/>
      <c r="R11" s="16"/>
      <c r="S11" s="5"/>
      <c r="T11" s="8"/>
      <c r="U11" s="16"/>
      <c r="V11" s="17">
        <v>45448</v>
      </c>
      <c r="W11" s="1"/>
      <c r="X11" s="16"/>
      <c r="Y11" s="28">
        <f>COUNTA(F11:X11)</f>
        <v>2</v>
      </c>
      <c r="Z11" s="29"/>
    </row>
    <row r="12" spans="1:26" x14ac:dyDescent="0.25">
      <c r="A12" s="3">
        <v>1</v>
      </c>
      <c r="B12" s="3">
        <v>3</v>
      </c>
      <c r="C12" s="4" t="s">
        <v>43</v>
      </c>
      <c r="D12" s="8"/>
      <c r="E12" s="8"/>
      <c r="F12" s="17"/>
      <c r="G12" s="17"/>
      <c r="H12" s="17"/>
      <c r="I12" s="16"/>
      <c r="J12" s="5"/>
      <c r="K12" s="5">
        <v>45278</v>
      </c>
      <c r="L12" s="5"/>
      <c r="M12" s="16"/>
      <c r="N12" s="5"/>
      <c r="O12" s="5"/>
      <c r="P12" s="5"/>
      <c r="Q12" s="16"/>
      <c r="R12" s="16"/>
      <c r="S12" s="5"/>
      <c r="T12" s="8" t="s">
        <v>36</v>
      </c>
      <c r="U12" s="16"/>
      <c r="V12" s="31">
        <v>45418</v>
      </c>
      <c r="W12" s="1"/>
      <c r="X12" s="16"/>
      <c r="Y12" s="28">
        <v>3</v>
      </c>
      <c r="Z12" s="29"/>
    </row>
    <row r="13" spans="1:26" x14ac:dyDescent="0.25">
      <c r="A13" s="32"/>
      <c r="B13" s="32"/>
      <c r="C13" s="33"/>
      <c r="D13" s="34"/>
      <c r="E13" s="34"/>
      <c r="F13" s="34"/>
      <c r="G13" s="34"/>
      <c r="H13" s="35"/>
      <c r="I13" s="36"/>
      <c r="J13" s="36"/>
      <c r="K13" s="36"/>
      <c r="L13" s="35"/>
      <c r="M13" s="36"/>
      <c r="N13" s="36"/>
      <c r="O13" s="36"/>
      <c r="P13" s="35"/>
      <c r="Q13" s="35"/>
      <c r="R13" s="36"/>
      <c r="T13" s="35"/>
      <c r="U13" s="35"/>
      <c r="V13" s="37"/>
      <c r="W13" s="35"/>
      <c r="X13" s="38"/>
      <c r="Y13" s="37"/>
    </row>
    <row r="14" spans="1:26" x14ac:dyDescent="0.25">
      <c r="A14" s="32"/>
      <c r="B14" s="32"/>
      <c r="C14" s="33"/>
      <c r="D14" s="34"/>
      <c r="E14" s="34"/>
      <c r="F14" s="34"/>
      <c r="G14" s="34"/>
      <c r="H14" s="35"/>
      <c r="I14" s="36"/>
      <c r="J14" s="36"/>
      <c r="K14" s="36"/>
      <c r="L14" s="35"/>
      <c r="M14" s="36"/>
      <c r="N14" s="36"/>
      <c r="O14" s="36"/>
      <c r="P14" s="35"/>
      <c r="Q14" s="35"/>
      <c r="R14" s="36"/>
      <c r="T14" s="35"/>
      <c r="U14" s="35"/>
      <c r="V14" s="37"/>
      <c r="W14" s="35"/>
      <c r="X14" s="37"/>
      <c r="Y14" s="37"/>
    </row>
    <row r="15" spans="1:26" x14ac:dyDescent="0.25">
      <c r="A15" s="21">
        <f>SUM(A6:A12)*34*10%</f>
        <v>68</v>
      </c>
      <c r="B15" s="21">
        <f>SUM(B6:B13)</f>
        <v>59</v>
      </c>
      <c r="W15" s="22" t="s">
        <v>27</v>
      </c>
      <c r="X15" s="21">
        <v>32</v>
      </c>
    </row>
    <row r="20" spans="16:16" x14ac:dyDescent="0.25">
      <c r="P20" s="24"/>
    </row>
    <row r="21" spans="16:16" ht="15.75" customHeight="1" x14ac:dyDescent="0.25">
      <c r="P21" s="24"/>
    </row>
    <row r="22" spans="16:16" ht="15.75" customHeight="1" x14ac:dyDescent="0.25"/>
    <row r="23" spans="16:16" ht="15.75" customHeight="1" x14ac:dyDescent="0.25"/>
    <row r="24" spans="16:16" ht="15.75" customHeight="1" x14ac:dyDescent="0.25"/>
    <row r="25" spans="16:16" ht="15.75" customHeight="1" x14ac:dyDescent="0.25"/>
    <row r="26" spans="16:16" ht="15.75" customHeight="1" x14ac:dyDescent="0.25"/>
    <row r="27" spans="16:16" ht="15.75" customHeight="1" x14ac:dyDescent="0.25"/>
    <row r="28" spans="16:16" ht="15.75" customHeight="1" x14ac:dyDescent="0.25"/>
    <row r="29" spans="16:16" ht="15.75" customHeight="1" x14ac:dyDescent="0.25"/>
    <row r="30" spans="16:16" ht="15.75" customHeight="1" x14ac:dyDescent="0.25"/>
    <row r="31" spans="16:16" ht="15.75" customHeight="1" x14ac:dyDescent="0.25"/>
    <row r="32" spans="16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Q4:R4"/>
    <mergeCell ref="S4:U4"/>
    <mergeCell ref="A1:X1"/>
    <mergeCell ref="A2:A4"/>
    <mergeCell ref="B2:B4"/>
    <mergeCell ref="C2:C4"/>
    <mergeCell ref="D2:X2"/>
    <mergeCell ref="D3:H3"/>
    <mergeCell ref="I3:L3"/>
    <mergeCell ref="V4:X4"/>
    <mergeCell ref="M3:P3"/>
    <mergeCell ref="S3:X3"/>
    <mergeCell ref="D4:F4"/>
    <mergeCell ref="G4:H4"/>
    <mergeCell ref="I4:J4"/>
    <mergeCell ref="K4:L4"/>
    <mergeCell ref="M4:N4"/>
    <mergeCell ref="O4:P4"/>
  </mergeCells>
  <conditionalFormatting sqref="Y6">
    <cfRule type="cellIs" dxfId="6" priority="3" operator="greaterThan">
      <formula>$B$6</formula>
    </cfRule>
  </conditionalFormatting>
  <conditionalFormatting sqref="Y7">
    <cfRule type="cellIs" dxfId="5" priority="4" operator="greaterThan">
      <formula>$B$7</formula>
    </cfRule>
  </conditionalFormatting>
  <conditionalFormatting sqref="Y8">
    <cfRule type="cellIs" dxfId="4" priority="5" operator="greaterThan">
      <formula>$B$8</formula>
    </cfRule>
  </conditionalFormatting>
  <conditionalFormatting sqref="Y9">
    <cfRule type="cellIs" dxfId="3" priority="6" operator="greaterThan">
      <formula>$B$9</formula>
    </cfRule>
  </conditionalFormatting>
  <conditionalFormatting sqref="Y10">
    <cfRule type="cellIs" dxfId="2" priority="7" operator="greaterThan">
      <formula>$B$10</formula>
    </cfRule>
  </conditionalFormatting>
  <conditionalFormatting sqref="Y11">
    <cfRule type="cellIs" dxfId="1" priority="8" operator="greaterThan">
      <formula>$B$11</formula>
    </cfRule>
  </conditionalFormatting>
  <conditionalFormatting sqref="Y12">
    <cfRule type="cellIs" dxfId="0" priority="2" operator="greaterThan">
      <formula>$B$12</formula>
    </cfRule>
  </conditionalFormatting>
  <conditionalFormatting sqref="Y13:Y14 Z6:Z12">
    <cfRule type="colorScale" priority="1">
      <colorScale>
        <cfvo type="formula" val="0"/>
        <cfvo type="formula" val="$B$6"/>
        <color rgb="FF00B050"/>
        <color rgb="FFFF0000"/>
      </colorScale>
    </cfRule>
  </conditionalFormatting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topLeftCell="G4" workbookViewId="0">
      <selection activeCell="X15" sqref="X15"/>
    </sheetView>
  </sheetViews>
  <sheetFormatPr defaultColWidth="14.42578125" defaultRowHeight="15" customHeight="1" x14ac:dyDescent="0.25"/>
  <cols>
    <col min="1" max="5" width="8.7109375" customWidth="1"/>
    <col min="6" max="6" width="10.140625" customWidth="1"/>
    <col min="7" max="7" width="8.7109375" customWidth="1"/>
    <col min="8" max="8" width="10.140625" customWidth="1"/>
    <col min="9" max="9" width="8.7109375" customWidth="1"/>
    <col min="10" max="10" width="10.140625" customWidth="1"/>
    <col min="11" max="11" width="8.7109375" customWidth="1"/>
    <col min="12" max="12" width="12.140625" customWidth="1"/>
    <col min="13" max="13" width="8.7109375" customWidth="1"/>
    <col min="14" max="14" width="12.140625" customWidth="1"/>
    <col min="15" max="15" width="8.7109375" customWidth="1"/>
    <col min="16" max="16" width="10.140625" customWidth="1"/>
    <col min="17" max="17" width="8.7109375" customWidth="1"/>
    <col min="18" max="18" width="10.140625" customWidth="1"/>
    <col min="19" max="20" width="8.7109375" customWidth="1"/>
    <col min="21" max="21" width="11.5703125" customWidth="1"/>
    <col min="22" max="23" width="8.7109375" customWidth="1"/>
    <col min="24" max="24" width="12.5703125" customWidth="1"/>
    <col min="25" max="26" width="8.7109375" customWidth="1"/>
  </cols>
  <sheetData>
    <row r="1" spans="1:25" ht="68.25" customHeight="1" x14ac:dyDescent="0.25">
      <c r="A1" s="103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5" x14ac:dyDescent="0.25">
      <c r="A2" s="107" t="s">
        <v>1</v>
      </c>
      <c r="B2" s="107" t="s">
        <v>2</v>
      </c>
      <c r="C2" s="107" t="s">
        <v>3</v>
      </c>
      <c r="D2" s="1"/>
      <c r="E2" s="10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5" x14ac:dyDescent="0.25">
      <c r="A3" s="105"/>
      <c r="B3" s="105"/>
      <c r="C3" s="105"/>
      <c r="D3" s="1"/>
      <c r="E3" s="111" t="s">
        <v>4</v>
      </c>
      <c r="F3" s="100"/>
      <c r="G3" s="100"/>
      <c r="H3" s="101"/>
      <c r="I3" s="109" t="s">
        <v>5</v>
      </c>
      <c r="J3" s="100"/>
      <c r="K3" s="100"/>
      <c r="L3" s="101"/>
      <c r="M3" s="110" t="s">
        <v>6</v>
      </c>
      <c r="N3" s="100"/>
      <c r="O3" s="100"/>
      <c r="P3" s="100"/>
      <c r="Q3" s="100"/>
      <c r="R3" s="101"/>
      <c r="S3" s="108" t="s">
        <v>7</v>
      </c>
      <c r="T3" s="100"/>
      <c r="U3" s="100"/>
      <c r="V3" s="100"/>
      <c r="W3" s="100"/>
      <c r="X3" s="101"/>
    </row>
    <row r="4" spans="1:25" x14ac:dyDescent="0.25">
      <c r="A4" s="106"/>
      <c r="B4" s="106"/>
      <c r="C4" s="106"/>
      <c r="D4" s="39"/>
      <c r="E4" s="112" t="s">
        <v>8</v>
      </c>
      <c r="F4" s="101"/>
      <c r="G4" s="112" t="s">
        <v>9</v>
      </c>
      <c r="H4" s="101"/>
      <c r="I4" s="113" t="s">
        <v>10</v>
      </c>
      <c r="J4" s="101"/>
      <c r="K4" s="113" t="s">
        <v>11</v>
      </c>
      <c r="L4" s="101"/>
      <c r="M4" s="114" t="s">
        <v>12</v>
      </c>
      <c r="N4" s="101"/>
      <c r="O4" s="114" t="s">
        <v>13</v>
      </c>
      <c r="P4" s="101"/>
      <c r="Q4" s="114" t="s">
        <v>14</v>
      </c>
      <c r="R4" s="101"/>
      <c r="S4" s="99" t="s">
        <v>15</v>
      </c>
      <c r="T4" s="100"/>
      <c r="U4" s="101"/>
      <c r="V4" s="99" t="s">
        <v>16</v>
      </c>
      <c r="W4" s="100"/>
      <c r="X4" s="101"/>
    </row>
    <row r="5" spans="1:25" x14ac:dyDescent="0.25">
      <c r="A5" s="1"/>
      <c r="B5" s="1"/>
      <c r="C5" s="1"/>
      <c r="D5" s="1" t="s">
        <v>19</v>
      </c>
      <c r="E5" s="2" t="s">
        <v>34</v>
      </c>
      <c r="F5" s="2" t="s">
        <v>18</v>
      </c>
      <c r="G5" s="2" t="s">
        <v>34</v>
      </c>
      <c r="H5" s="2" t="s">
        <v>18</v>
      </c>
      <c r="I5" s="2" t="s">
        <v>34</v>
      </c>
      <c r="J5" s="2" t="s">
        <v>18</v>
      </c>
      <c r="K5" s="2" t="s">
        <v>34</v>
      </c>
      <c r="L5" s="2" t="s">
        <v>18</v>
      </c>
      <c r="M5" s="2" t="s">
        <v>34</v>
      </c>
      <c r="N5" s="2" t="s">
        <v>18</v>
      </c>
      <c r="O5" s="2" t="s">
        <v>34</v>
      </c>
      <c r="P5" s="2" t="s">
        <v>18</v>
      </c>
      <c r="Q5" s="2" t="s">
        <v>34</v>
      </c>
      <c r="R5" s="2" t="s">
        <v>18</v>
      </c>
      <c r="S5" s="2" t="s">
        <v>19</v>
      </c>
      <c r="T5" s="2" t="s">
        <v>34</v>
      </c>
      <c r="U5" s="2" t="s">
        <v>18</v>
      </c>
      <c r="V5" s="2" t="s">
        <v>19</v>
      </c>
      <c r="W5" s="2" t="s">
        <v>34</v>
      </c>
      <c r="X5" s="2" t="s">
        <v>18</v>
      </c>
    </row>
    <row r="6" spans="1:25" ht="30" x14ac:dyDescent="0.25">
      <c r="A6" s="3">
        <v>6</v>
      </c>
      <c r="B6" s="3">
        <v>13</v>
      </c>
      <c r="C6" s="4" t="s">
        <v>20</v>
      </c>
      <c r="D6" s="4"/>
      <c r="E6" s="5"/>
      <c r="F6" s="5">
        <v>45189</v>
      </c>
      <c r="G6" s="5"/>
      <c r="H6" s="5">
        <v>45218</v>
      </c>
      <c r="I6" s="5"/>
      <c r="J6" s="5"/>
      <c r="K6" s="5"/>
      <c r="L6" s="1" t="s">
        <v>44</v>
      </c>
      <c r="M6" s="16"/>
      <c r="N6" s="5">
        <v>45314</v>
      </c>
      <c r="O6" s="16"/>
      <c r="P6" s="5">
        <v>45328</v>
      </c>
      <c r="Q6" s="5"/>
      <c r="R6" s="5">
        <v>45370</v>
      </c>
      <c r="S6" s="8" t="s">
        <v>36</v>
      </c>
      <c r="T6" s="5"/>
      <c r="U6" s="5">
        <v>45408</v>
      </c>
      <c r="V6" s="1"/>
      <c r="W6" s="5"/>
      <c r="X6" s="5">
        <v>45429</v>
      </c>
      <c r="Y6" s="40">
        <v>10</v>
      </c>
    </row>
    <row r="7" spans="1:25" ht="30" x14ac:dyDescent="0.25">
      <c r="A7" s="3">
        <v>3</v>
      </c>
      <c r="B7" s="3">
        <v>10</v>
      </c>
      <c r="C7" s="4" t="s">
        <v>39</v>
      </c>
      <c r="D7" s="4"/>
      <c r="E7" s="17"/>
      <c r="F7" s="17"/>
      <c r="G7" s="17"/>
      <c r="H7" s="5">
        <v>45219</v>
      </c>
      <c r="I7" s="16"/>
      <c r="J7" s="16"/>
      <c r="K7" s="16"/>
      <c r="L7" s="5">
        <v>45275</v>
      </c>
      <c r="M7" s="16"/>
      <c r="N7" s="16"/>
      <c r="O7" s="16"/>
      <c r="P7" s="16"/>
      <c r="Q7" s="16"/>
      <c r="R7" s="5">
        <v>45357</v>
      </c>
      <c r="S7" s="8"/>
      <c r="T7" s="16"/>
      <c r="U7" s="5">
        <v>45401</v>
      </c>
      <c r="V7" s="16"/>
      <c r="W7" s="16"/>
      <c r="X7" s="19"/>
      <c r="Y7" s="40">
        <v>4</v>
      </c>
    </row>
    <row r="8" spans="1:25" x14ac:dyDescent="0.25">
      <c r="A8" s="3">
        <v>3</v>
      </c>
      <c r="B8" s="3">
        <v>10</v>
      </c>
      <c r="C8" s="4" t="s">
        <v>24</v>
      </c>
      <c r="D8" s="4"/>
      <c r="E8" s="17"/>
      <c r="F8" s="17"/>
      <c r="G8" s="17"/>
      <c r="H8" s="5">
        <v>45217</v>
      </c>
      <c r="I8" s="16"/>
      <c r="J8" s="16"/>
      <c r="K8" s="16"/>
      <c r="L8" s="5"/>
      <c r="M8" s="16"/>
      <c r="N8" s="16"/>
      <c r="O8" s="16"/>
      <c r="P8" s="5"/>
      <c r="Q8" s="5"/>
      <c r="R8" s="5">
        <v>45371</v>
      </c>
      <c r="S8" s="8"/>
      <c r="T8" s="16"/>
      <c r="U8" s="16"/>
      <c r="V8" s="5"/>
      <c r="W8" s="16"/>
      <c r="X8" s="5">
        <v>45427</v>
      </c>
      <c r="Y8" s="40">
        <v>3</v>
      </c>
    </row>
    <row r="9" spans="1:25" ht="30" x14ac:dyDescent="0.25">
      <c r="A9" s="3">
        <v>5</v>
      </c>
      <c r="B9" s="3">
        <v>13</v>
      </c>
      <c r="C9" s="4" t="s">
        <v>25</v>
      </c>
      <c r="D9" s="4"/>
      <c r="E9" s="5"/>
      <c r="F9" s="1" t="s">
        <v>40</v>
      </c>
      <c r="G9" s="5"/>
      <c r="H9" s="5">
        <v>45211</v>
      </c>
      <c r="I9" s="5"/>
      <c r="J9" s="1" t="s">
        <v>40</v>
      </c>
      <c r="K9" s="5"/>
      <c r="L9" s="1" t="s">
        <v>83</v>
      </c>
      <c r="M9" s="5"/>
      <c r="N9" s="1" t="s">
        <v>84</v>
      </c>
      <c r="O9" s="5"/>
      <c r="P9" s="1" t="s">
        <v>40</v>
      </c>
      <c r="Q9" s="5"/>
      <c r="R9" s="1" t="s">
        <v>40</v>
      </c>
      <c r="S9" s="8" t="s">
        <v>36</v>
      </c>
      <c r="T9" s="5"/>
      <c r="U9" s="1" t="s">
        <v>85</v>
      </c>
      <c r="V9" s="1"/>
      <c r="W9" s="5"/>
      <c r="X9" s="5">
        <v>45432</v>
      </c>
      <c r="Y9" s="40">
        <v>8</v>
      </c>
    </row>
    <row r="10" spans="1:25" ht="31.5" customHeight="1" x14ac:dyDescent="0.25">
      <c r="A10" s="3">
        <v>1</v>
      </c>
      <c r="B10" s="3">
        <v>3</v>
      </c>
      <c r="C10" s="4" t="s">
        <v>45</v>
      </c>
      <c r="D10" s="4"/>
      <c r="E10" s="5"/>
      <c r="F10" s="5">
        <v>45196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  <c r="T10" s="5"/>
      <c r="U10" s="5"/>
      <c r="V10" s="1"/>
      <c r="W10" s="5"/>
      <c r="X10" s="41">
        <v>45433</v>
      </c>
      <c r="Y10" s="40">
        <v>2</v>
      </c>
    </row>
    <row r="11" spans="1:25" x14ac:dyDescent="0.25">
      <c r="A11" s="3">
        <v>2</v>
      </c>
      <c r="B11" s="3">
        <v>7</v>
      </c>
      <c r="C11" s="4" t="s">
        <v>41</v>
      </c>
      <c r="D11" s="4"/>
      <c r="E11" s="17"/>
      <c r="F11" s="17">
        <v>45190</v>
      </c>
      <c r="G11" s="17"/>
      <c r="H11" s="16"/>
      <c r="I11" s="5"/>
      <c r="J11" s="5"/>
      <c r="K11" s="5"/>
      <c r="L11" s="16"/>
      <c r="M11" s="16"/>
      <c r="N11" s="16"/>
      <c r="O11" s="16"/>
      <c r="P11" s="5"/>
      <c r="Q11" s="5"/>
      <c r="R11" s="16"/>
      <c r="S11" s="8" t="s">
        <v>36</v>
      </c>
      <c r="T11" s="5"/>
      <c r="U11" s="5"/>
      <c r="V11" s="1"/>
      <c r="W11" s="5"/>
      <c r="X11" s="41"/>
      <c r="Y11" s="40">
        <v>2</v>
      </c>
    </row>
    <row r="12" spans="1:25" ht="30" x14ac:dyDescent="0.25">
      <c r="A12" s="3">
        <v>1</v>
      </c>
      <c r="B12" s="3">
        <v>3</v>
      </c>
      <c r="C12" s="4" t="s">
        <v>42</v>
      </c>
      <c r="D12" s="4"/>
      <c r="E12" s="17"/>
      <c r="F12" s="17"/>
      <c r="G12" s="17"/>
      <c r="H12" s="5"/>
      <c r="I12" s="16"/>
      <c r="J12" s="16"/>
      <c r="K12" s="16"/>
      <c r="L12" s="5">
        <v>45277</v>
      </c>
      <c r="M12" s="16"/>
      <c r="N12" s="16"/>
      <c r="O12" s="16"/>
      <c r="P12" s="5"/>
      <c r="Q12" s="5"/>
      <c r="R12" s="5"/>
      <c r="S12" s="8"/>
      <c r="T12" s="16"/>
      <c r="U12" s="17">
        <v>45429</v>
      </c>
      <c r="V12" s="1"/>
      <c r="W12" s="16"/>
      <c r="X12" s="41"/>
      <c r="Y12" s="40">
        <v>2</v>
      </c>
    </row>
    <row r="13" spans="1:25" ht="30" x14ac:dyDescent="0.25">
      <c r="A13" s="42">
        <v>1</v>
      </c>
      <c r="B13" s="42">
        <v>3</v>
      </c>
      <c r="C13" s="4" t="s">
        <v>43</v>
      </c>
      <c r="D13" s="4"/>
      <c r="E13" s="17"/>
      <c r="F13" s="17"/>
      <c r="G13" s="17"/>
      <c r="H13" s="5"/>
      <c r="I13" s="16"/>
      <c r="J13" s="16"/>
      <c r="K13" s="16"/>
      <c r="L13" s="5" t="s">
        <v>82</v>
      </c>
      <c r="M13" s="16"/>
      <c r="N13" s="16"/>
      <c r="O13" s="16"/>
      <c r="P13" s="5"/>
      <c r="Q13" s="5"/>
      <c r="R13" s="16"/>
      <c r="S13" s="43"/>
      <c r="T13" s="16"/>
      <c r="U13" s="30">
        <v>45428</v>
      </c>
      <c r="V13" s="1"/>
      <c r="W13" s="16"/>
      <c r="X13" s="41"/>
      <c r="Y13" s="40">
        <v>2</v>
      </c>
    </row>
    <row r="14" spans="1:25" x14ac:dyDescent="0.25">
      <c r="A14" s="3"/>
      <c r="B14" s="3"/>
      <c r="C14" s="4"/>
      <c r="D14" s="4"/>
      <c r="E14" s="17"/>
      <c r="F14" s="17"/>
      <c r="G14" s="17"/>
      <c r="H14" s="16"/>
      <c r="I14" s="5"/>
      <c r="J14" s="5"/>
      <c r="K14" s="5"/>
      <c r="L14" s="16"/>
      <c r="M14" s="5"/>
      <c r="N14" s="5"/>
      <c r="O14" s="5"/>
      <c r="P14" s="16"/>
      <c r="Q14" s="16"/>
      <c r="R14" s="5"/>
      <c r="S14" s="8"/>
      <c r="T14" s="16"/>
      <c r="U14" s="16"/>
      <c r="V14" s="1"/>
      <c r="W14" s="16"/>
      <c r="X14" s="1"/>
      <c r="Y14" s="40"/>
    </row>
    <row r="15" spans="1:25" x14ac:dyDescent="0.25">
      <c r="A15" s="21">
        <f>SUM(A6:A14)*34*10%</f>
        <v>74.8</v>
      </c>
      <c r="B15" s="21">
        <f>SUM(B6:B14)</f>
        <v>62</v>
      </c>
      <c r="W15" s="22" t="s">
        <v>27</v>
      </c>
      <c r="X15" s="21">
        <v>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Q4:R4"/>
    <mergeCell ref="S4:U4"/>
    <mergeCell ref="A1:X1"/>
    <mergeCell ref="A2:A4"/>
    <mergeCell ref="B2:B4"/>
    <mergeCell ref="C2:C4"/>
    <mergeCell ref="E2:X2"/>
    <mergeCell ref="E3:H3"/>
    <mergeCell ref="I3:L3"/>
    <mergeCell ref="V4:X4"/>
    <mergeCell ref="M3:R3"/>
    <mergeCell ref="S3:X3"/>
    <mergeCell ref="E4:F4"/>
    <mergeCell ref="G4:H4"/>
    <mergeCell ref="I4:J4"/>
    <mergeCell ref="K4:L4"/>
    <mergeCell ref="M4:N4"/>
    <mergeCell ref="O4:P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1"/>
  <sheetViews>
    <sheetView topLeftCell="G10" workbookViewId="0">
      <selection activeCell="X18" sqref="X18"/>
    </sheetView>
  </sheetViews>
  <sheetFormatPr defaultColWidth="14.42578125" defaultRowHeight="15" customHeight="1" x14ac:dyDescent="0.25"/>
  <cols>
    <col min="1" max="5" width="8.7109375" customWidth="1"/>
    <col min="6" max="6" width="12.140625" customWidth="1"/>
    <col min="7" max="7" width="8.7109375" customWidth="1"/>
    <col min="8" max="8" width="11.85546875" customWidth="1"/>
    <col min="9" max="9" width="8.7109375" customWidth="1"/>
    <col min="10" max="10" width="10.140625" customWidth="1"/>
    <col min="11" max="11" width="8.7109375" customWidth="1"/>
    <col min="12" max="12" width="10.140625" customWidth="1"/>
    <col min="13" max="13" width="8.7109375" customWidth="1"/>
    <col min="14" max="14" width="11.28515625" customWidth="1"/>
    <col min="15" max="15" width="8.7109375" customWidth="1"/>
    <col min="16" max="16" width="11.28515625" customWidth="1"/>
    <col min="17" max="17" width="8.7109375" customWidth="1"/>
    <col min="18" max="18" width="10.140625" customWidth="1"/>
    <col min="19" max="20" width="8.7109375" customWidth="1"/>
    <col min="21" max="21" width="11.28515625" customWidth="1"/>
    <col min="22" max="23" width="8.7109375" customWidth="1"/>
    <col min="24" max="24" width="11.140625" customWidth="1"/>
    <col min="25" max="26" width="8.7109375" customWidth="1"/>
  </cols>
  <sheetData>
    <row r="1" spans="1:25" ht="86.25" customHeight="1" x14ac:dyDescent="0.25">
      <c r="A1" s="103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5" x14ac:dyDescent="0.25">
      <c r="A2" s="107" t="s">
        <v>1</v>
      </c>
      <c r="B2" s="107" t="s">
        <v>2</v>
      </c>
      <c r="C2" s="107" t="s">
        <v>3</v>
      </c>
      <c r="D2" s="1"/>
      <c r="E2" s="10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5" x14ac:dyDescent="0.25">
      <c r="A3" s="105"/>
      <c r="B3" s="105"/>
      <c r="C3" s="105"/>
      <c r="D3" s="1"/>
      <c r="E3" s="111" t="s">
        <v>4</v>
      </c>
      <c r="F3" s="100"/>
      <c r="G3" s="100"/>
      <c r="H3" s="101"/>
      <c r="I3" s="109" t="s">
        <v>5</v>
      </c>
      <c r="J3" s="100"/>
      <c r="K3" s="100"/>
      <c r="L3" s="101"/>
      <c r="M3" s="110" t="s">
        <v>6</v>
      </c>
      <c r="N3" s="100"/>
      <c r="O3" s="100"/>
      <c r="P3" s="100"/>
      <c r="Q3" s="100"/>
      <c r="R3" s="101"/>
      <c r="S3" s="108" t="s">
        <v>7</v>
      </c>
      <c r="T3" s="100"/>
      <c r="U3" s="100"/>
      <c r="V3" s="100"/>
      <c r="W3" s="100"/>
      <c r="X3" s="101"/>
    </row>
    <row r="4" spans="1:25" x14ac:dyDescent="0.25">
      <c r="A4" s="106"/>
      <c r="B4" s="106"/>
      <c r="C4" s="106"/>
      <c r="D4" s="39"/>
      <c r="E4" s="112" t="s">
        <v>8</v>
      </c>
      <c r="F4" s="101"/>
      <c r="G4" s="112" t="s">
        <v>9</v>
      </c>
      <c r="H4" s="101"/>
      <c r="I4" s="113" t="s">
        <v>10</v>
      </c>
      <c r="J4" s="101"/>
      <c r="K4" s="113" t="s">
        <v>11</v>
      </c>
      <c r="L4" s="101"/>
      <c r="M4" s="114" t="s">
        <v>12</v>
      </c>
      <c r="N4" s="101"/>
      <c r="O4" s="114" t="s">
        <v>13</v>
      </c>
      <c r="P4" s="101"/>
      <c r="Q4" s="114" t="s">
        <v>14</v>
      </c>
      <c r="R4" s="101"/>
      <c r="S4" s="99" t="s">
        <v>15</v>
      </c>
      <c r="T4" s="100"/>
      <c r="U4" s="101"/>
      <c r="V4" s="99" t="s">
        <v>16</v>
      </c>
      <c r="W4" s="100"/>
      <c r="X4" s="101"/>
    </row>
    <row r="5" spans="1:25" ht="33.75" customHeight="1" x14ac:dyDescent="0.25">
      <c r="A5" s="1"/>
      <c r="B5" s="1"/>
      <c r="C5" s="1"/>
      <c r="D5" s="1" t="s">
        <v>19</v>
      </c>
      <c r="E5" s="2" t="s">
        <v>34</v>
      </c>
      <c r="F5" s="2" t="s">
        <v>18</v>
      </c>
      <c r="G5" s="2" t="s">
        <v>34</v>
      </c>
      <c r="H5" s="2" t="s">
        <v>18</v>
      </c>
      <c r="I5" s="2" t="s">
        <v>34</v>
      </c>
      <c r="J5" s="2" t="s">
        <v>18</v>
      </c>
      <c r="K5" s="2" t="s">
        <v>34</v>
      </c>
      <c r="L5" s="2" t="s">
        <v>18</v>
      </c>
      <c r="M5" s="2" t="s">
        <v>34</v>
      </c>
      <c r="N5" s="2" t="s">
        <v>18</v>
      </c>
      <c r="O5" s="2" t="s">
        <v>34</v>
      </c>
      <c r="P5" s="2" t="s">
        <v>18</v>
      </c>
      <c r="Q5" s="2" t="s">
        <v>34</v>
      </c>
      <c r="R5" s="2" t="s">
        <v>18</v>
      </c>
      <c r="S5" s="2" t="s">
        <v>19</v>
      </c>
      <c r="T5" s="2" t="s">
        <v>34</v>
      </c>
      <c r="U5" s="2" t="s">
        <v>18</v>
      </c>
      <c r="V5" s="2" t="s">
        <v>19</v>
      </c>
      <c r="W5" s="2" t="s">
        <v>34</v>
      </c>
      <c r="X5" s="2" t="s">
        <v>18</v>
      </c>
    </row>
    <row r="6" spans="1:25" ht="33.75" customHeight="1" x14ac:dyDescent="0.25">
      <c r="A6" s="1">
        <v>4</v>
      </c>
      <c r="B6" s="1">
        <v>10</v>
      </c>
      <c r="C6" s="1" t="s">
        <v>87</v>
      </c>
      <c r="D6" s="1"/>
      <c r="E6" s="2"/>
      <c r="F6" s="82">
        <v>45197</v>
      </c>
      <c r="G6" s="2"/>
      <c r="H6" s="2"/>
      <c r="I6" s="2"/>
      <c r="J6" s="82">
        <v>45244</v>
      </c>
      <c r="K6" s="2"/>
      <c r="L6" s="82">
        <v>45282</v>
      </c>
      <c r="M6" s="2"/>
      <c r="N6" s="2"/>
      <c r="O6" s="2"/>
      <c r="P6" s="82">
        <v>45347</v>
      </c>
      <c r="Q6" s="2"/>
      <c r="R6" s="2"/>
      <c r="S6" s="2" t="s">
        <v>36</v>
      </c>
      <c r="T6" s="2"/>
      <c r="U6" s="2"/>
      <c r="V6" s="2"/>
      <c r="W6" s="2"/>
      <c r="X6" s="82">
        <v>45426</v>
      </c>
      <c r="Y6" s="83">
        <v>6</v>
      </c>
    </row>
    <row r="7" spans="1:25" ht="30" x14ac:dyDescent="0.25">
      <c r="A7" s="1">
        <v>2</v>
      </c>
      <c r="B7" s="3">
        <v>7</v>
      </c>
      <c r="C7" s="4" t="s">
        <v>39</v>
      </c>
      <c r="D7" s="4"/>
      <c r="E7" s="17"/>
      <c r="F7" s="17">
        <v>45195</v>
      </c>
      <c r="G7" s="17"/>
      <c r="H7" s="5"/>
      <c r="I7" s="16"/>
      <c r="J7" s="20" t="s">
        <v>47</v>
      </c>
      <c r="K7" s="16"/>
      <c r="L7" s="5">
        <v>45281</v>
      </c>
      <c r="M7" s="16"/>
      <c r="N7" s="19"/>
      <c r="O7" s="16"/>
      <c r="P7" s="16"/>
      <c r="Q7" s="16"/>
      <c r="R7" s="5">
        <v>45357</v>
      </c>
      <c r="S7" s="8"/>
      <c r="T7" s="16"/>
      <c r="U7" s="16"/>
      <c r="V7" s="16"/>
      <c r="W7" s="16"/>
      <c r="X7" s="20" t="s">
        <v>32</v>
      </c>
      <c r="Y7" s="40">
        <v>5</v>
      </c>
    </row>
    <row r="8" spans="1:25" x14ac:dyDescent="0.25">
      <c r="A8" s="3">
        <v>3</v>
      </c>
      <c r="B8" s="3">
        <v>10</v>
      </c>
      <c r="C8" s="4" t="s">
        <v>24</v>
      </c>
      <c r="D8" s="4"/>
      <c r="E8" s="17"/>
      <c r="F8" s="17"/>
      <c r="G8" s="17"/>
      <c r="H8" s="5">
        <v>45217</v>
      </c>
      <c r="I8" s="16"/>
      <c r="J8" s="16"/>
      <c r="K8" s="16"/>
      <c r="L8" s="5">
        <v>45286</v>
      </c>
      <c r="M8" s="16"/>
      <c r="N8" s="19"/>
      <c r="O8" s="16"/>
      <c r="P8" s="5"/>
      <c r="Q8" s="5"/>
      <c r="R8" s="5">
        <v>45370</v>
      </c>
      <c r="S8" s="8" t="s">
        <v>36</v>
      </c>
      <c r="T8" s="16"/>
      <c r="U8" s="16"/>
      <c r="V8" s="5"/>
      <c r="W8" s="16"/>
      <c r="X8" s="5">
        <v>45427</v>
      </c>
      <c r="Y8" s="40">
        <v>5</v>
      </c>
    </row>
    <row r="9" spans="1:25" ht="71.25" customHeight="1" x14ac:dyDescent="0.25">
      <c r="A9" s="3">
        <v>3</v>
      </c>
      <c r="B9" s="3">
        <v>10</v>
      </c>
      <c r="C9" s="4" t="s">
        <v>48</v>
      </c>
      <c r="D9" s="4"/>
      <c r="E9" s="17"/>
      <c r="F9" s="17">
        <v>45194</v>
      </c>
      <c r="G9" s="17"/>
      <c r="H9" s="5">
        <v>45226</v>
      </c>
      <c r="I9" s="16"/>
      <c r="J9" s="16" t="s">
        <v>40</v>
      </c>
      <c r="K9" s="16"/>
      <c r="L9" s="5"/>
      <c r="M9" s="16"/>
      <c r="N9" s="20" t="s">
        <v>65</v>
      </c>
      <c r="O9" s="16"/>
      <c r="P9" s="1" t="s">
        <v>40</v>
      </c>
      <c r="Q9" s="5"/>
      <c r="R9" s="5">
        <v>45357</v>
      </c>
      <c r="S9" s="8" t="s">
        <v>36</v>
      </c>
      <c r="T9" s="16"/>
      <c r="U9" s="20" t="s">
        <v>40</v>
      </c>
      <c r="V9" s="5"/>
      <c r="W9" s="16"/>
      <c r="X9" s="5">
        <v>45425</v>
      </c>
      <c r="Y9" s="84">
        <v>6</v>
      </c>
    </row>
    <row r="10" spans="1:25" ht="57" customHeight="1" x14ac:dyDescent="0.25">
      <c r="A10" s="3">
        <v>2</v>
      </c>
      <c r="B10" s="3">
        <v>7</v>
      </c>
      <c r="C10" s="4" t="s">
        <v>49</v>
      </c>
      <c r="D10" s="4"/>
      <c r="E10" s="5"/>
      <c r="F10" s="5"/>
      <c r="G10" s="5"/>
      <c r="H10" s="1" t="s">
        <v>40</v>
      </c>
      <c r="I10" s="5"/>
      <c r="J10" s="5"/>
      <c r="K10" s="5"/>
      <c r="L10" s="1" t="s">
        <v>40</v>
      </c>
      <c r="M10" s="5"/>
      <c r="N10" s="5">
        <v>45309</v>
      </c>
      <c r="O10" s="5"/>
      <c r="P10" s="1" t="s">
        <v>40</v>
      </c>
      <c r="Q10" s="5"/>
      <c r="R10" s="5">
        <v>45358</v>
      </c>
      <c r="S10" s="8" t="s">
        <v>36</v>
      </c>
      <c r="T10" s="5"/>
      <c r="U10" s="1" t="s">
        <v>40</v>
      </c>
      <c r="V10" s="1"/>
      <c r="W10" s="5"/>
      <c r="X10" s="5">
        <v>45428</v>
      </c>
      <c r="Y10" s="40">
        <v>4</v>
      </c>
    </row>
    <row r="11" spans="1:25" ht="78.75" customHeight="1" x14ac:dyDescent="0.25">
      <c r="A11" s="3">
        <v>1</v>
      </c>
      <c r="B11" s="3">
        <v>7</v>
      </c>
      <c r="C11" s="4" t="s">
        <v>50</v>
      </c>
      <c r="D11" s="4"/>
      <c r="E11" s="5"/>
      <c r="F11" s="5"/>
      <c r="G11" s="5"/>
      <c r="H11" s="5">
        <v>45215</v>
      </c>
      <c r="I11" s="5"/>
      <c r="J11" s="5"/>
      <c r="K11" s="5"/>
      <c r="L11" s="5">
        <v>45264</v>
      </c>
      <c r="M11" s="5"/>
      <c r="N11" s="5">
        <v>45306</v>
      </c>
      <c r="O11" s="5"/>
      <c r="P11" s="5">
        <v>45348</v>
      </c>
      <c r="Q11" s="5"/>
      <c r="R11" s="5"/>
      <c r="S11" s="8"/>
      <c r="T11" s="5"/>
      <c r="U11" s="5">
        <v>45411</v>
      </c>
      <c r="V11" s="1"/>
      <c r="W11" s="5"/>
      <c r="X11" s="5">
        <v>45432</v>
      </c>
      <c r="Y11" s="40">
        <v>6</v>
      </c>
    </row>
    <row r="12" spans="1:25" ht="30" x14ac:dyDescent="0.25">
      <c r="A12" s="3">
        <v>1</v>
      </c>
      <c r="B12" s="3">
        <v>3</v>
      </c>
      <c r="C12" s="4" t="s">
        <v>51</v>
      </c>
      <c r="D12" s="4"/>
      <c r="E12" s="17"/>
      <c r="F12" s="17"/>
      <c r="G12" s="17"/>
      <c r="H12" s="16"/>
      <c r="I12" s="5"/>
      <c r="J12" s="5"/>
      <c r="K12" s="5"/>
      <c r="L12" s="16"/>
      <c r="M12" s="16"/>
      <c r="N12" s="16"/>
      <c r="O12" s="16"/>
      <c r="P12" s="5"/>
      <c r="Q12" s="5"/>
      <c r="R12" s="16"/>
      <c r="S12" s="8"/>
      <c r="T12" s="5"/>
      <c r="U12" s="5"/>
      <c r="V12" s="1"/>
      <c r="W12" s="5"/>
      <c r="X12" s="44">
        <v>45433</v>
      </c>
      <c r="Y12" s="40">
        <v>1</v>
      </c>
    </row>
    <row r="13" spans="1:25" x14ac:dyDescent="0.25">
      <c r="A13" s="3">
        <v>2</v>
      </c>
      <c r="B13" s="3">
        <v>7</v>
      </c>
      <c r="C13" s="4" t="s">
        <v>41</v>
      </c>
      <c r="D13" s="4"/>
      <c r="E13" s="17"/>
      <c r="F13" s="17"/>
      <c r="G13" s="17"/>
      <c r="H13" s="5"/>
      <c r="I13" s="16"/>
      <c r="J13" s="19"/>
      <c r="K13" s="16"/>
      <c r="L13" s="5">
        <v>45276</v>
      </c>
      <c r="M13" s="16"/>
      <c r="N13" s="16"/>
      <c r="O13" s="16"/>
      <c r="P13" s="5"/>
      <c r="Q13" s="5"/>
      <c r="R13" s="5"/>
      <c r="S13" s="8" t="s">
        <v>36</v>
      </c>
      <c r="T13" s="16"/>
      <c r="U13" s="16"/>
      <c r="V13" s="1"/>
      <c r="W13" s="16"/>
      <c r="X13" s="1"/>
      <c r="Y13" s="40">
        <v>2</v>
      </c>
    </row>
    <row r="14" spans="1:25" ht="45" x14ac:dyDescent="0.25">
      <c r="A14" s="42">
        <v>1</v>
      </c>
      <c r="B14" s="42">
        <v>3</v>
      </c>
      <c r="C14" s="4" t="s">
        <v>52</v>
      </c>
      <c r="D14" s="4"/>
      <c r="E14" s="17"/>
      <c r="F14" s="17"/>
      <c r="G14" s="17"/>
      <c r="H14" s="5"/>
      <c r="I14" s="16"/>
      <c r="J14" s="16"/>
      <c r="K14" s="16"/>
      <c r="L14" s="5"/>
      <c r="M14" s="16"/>
      <c r="N14" s="16"/>
      <c r="O14" s="16"/>
      <c r="P14" s="5"/>
      <c r="Q14" s="5"/>
      <c r="R14" s="16"/>
      <c r="S14" s="43" t="s">
        <v>36</v>
      </c>
      <c r="T14" s="16"/>
      <c r="U14" s="16"/>
      <c r="V14" s="1"/>
      <c r="W14" s="16"/>
      <c r="X14" s="41"/>
      <c r="Y14" s="40">
        <v>1</v>
      </c>
    </row>
    <row r="15" spans="1:25" ht="30" x14ac:dyDescent="0.25">
      <c r="A15" s="3">
        <v>2</v>
      </c>
      <c r="B15" s="3">
        <v>7</v>
      </c>
      <c r="C15" s="4" t="s">
        <v>42</v>
      </c>
      <c r="D15" s="4"/>
      <c r="E15" s="17"/>
      <c r="F15" s="17"/>
      <c r="G15" s="17"/>
      <c r="H15" s="16"/>
      <c r="I15" s="16"/>
      <c r="J15" s="16"/>
      <c r="K15" s="16"/>
      <c r="L15" s="5">
        <v>45275</v>
      </c>
      <c r="M15" s="16"/>
      <c r="N15" s="16"/>
      <c r="O15" s="16"/>
      <c r="P15" s="16"/>
      <c r="Q15" s="16"/>
      <c r="R15" s="5"/>
      <c r="S15" s="8"/>
      <c r="T15" s="16"/>
      <c r="U15" s="17">
        <v>45429</v>
      </c>
      <c r="V15" s="1"/>
      <c r="W15" s="16"/>
      <c r="X15" s="18"/>
      <c r="Y15" s="40">
        <v>2</v>
      </c>
    </row>
    <row r="16" spans="1:25" x14ac:dyDescent="0.25">
      <c r="A16" s="3">
        <v>2</v>
      </c>
      <c r="B16" s="3">
        <v>7</v>
      </c>
      <c r="C16" s="4" t="s">
        <v>53</v>
      </c>
      <c r="D16" s="4"/>
      <c r="E16" s="17"/>
      <c r="G16" s="17"/>
      <c r="H16" s="17">
        <v>45222</v>
      </c>
      <c r="I16" s="16"/>
      <c r="J16" s="16"/>
      <c r="K16" s="16"/>
      <c r="L16" s="5">
        <v>45285</v>
      </c>
      <c r="M16" s="5"/>
      <c r="N16" s="5"/>
      <c r="O16" s="5"/>
      <c r="P16" s="16"/>
      <c r="Q16" s="16"/>
      <c r="R16" s="5">
        <v>45378</v>
      </c>
      <c r="S16" s="8" t="s">
        <v>36</v>
      </c>
      <c r="T16" s="16"/>
      <c r="U16" s="17"/>
      <c r="V16" s="5"/>
      <c r="W16" s="16"/>
      <c r="X16" s="5">
        <v>45434</v>
      </c>
      <c r="Y16" s="40">
        <v>5</v>
      </c>
    </row>
    <row r="17" spans="1:25" ht="30" x14ac:dyDescent="0.25">
      <c r="A17" s="3">
        <v>2</v>
      </c>
      <c r="B17" s="3">
        <v>7</v>
      </c>
      <c r="C17" s="4" t="s">
        <v>43</v>
      </c>
      <c r="D17" s="4"/>
      <c r="E17" s="17"/>
      <c r="F17" s="17"/>
      <c r="G17" s="17"/>
      <c r="H17" s="5">
        <v>45211</v>
      </c>
      <c r="I17" s="16"/>
      <c r="J17" s="16"/>
      <c r="K17" s="16"/>
      <c r="L17" s="5"/>
      <c r="M17" s="5"/>
      <c r="N17" s="5"/>
      <c r="O17" s="5"/>
      <c r="P17" s="16"/>
      <c r="Q17" s="16"/>
      <c r="R17" s="5"/>
      <c r="S17" s="8"/>
      <c r="T17" s="16"/>
      <c r="U17" s="16"/>
      <c r="V17" s="5"/>
      <c r="W17" s="16"/>
      <c r="X17" s="5">
        <v>45422</v>
      </c>
      <c r="Y17" s="40">
        <v>2</v>
      </c>
    </row>
    <row r="18" spans="1:25" x14ac:dyDescent="0.25">
      <c r="A18" s="21">
        <f>SUM(A7:A17)*34*10%</f>
        <v>71.400000000000006</v>
      </c>
      <c r="B18" s="21">
        <f>SUM(B7:B17)</f>
        <v>75</v>
      </c>
      <c r="W18" s="22" t="s">
        <v>27</v>
      </c>
      <c r="X18" s="21">
        <v>45</v>
      </c>
    </row>
    <row r="22" spans="1:25" ht="15.75" customHeight="1" x14ac:dyDescent="0.25"/>
    <row r="23" spans="1:25" ht="15.75" customHeight="1" x14ac:dyDescent="0.25"/>
    <row r="24" spans="1:25" ht="15.75" customHeight="1" x14ac:dyDescent="0.25"/>
    <row r="25" spans="1:25" ht="15.75" customHeight="1" x14ac:dyDescent="0.25"/>
    <row r="26" spans="1:25" ht="15.75" customHeight="1" x14ac:dyDescent="0.25"/>
    <row r="27" spans="1:25" ht="15.75" customHeight="1" x14ac:dyDescent="0.25"/>
    <row r="28" spans="1:25" ht="15.75" customHeight="1" x14ac:dyDescent="0.25"/>
    <row r="29" spans="1:25" ht="15.75" customHeight="1" x14ac:dyDescent="0.25"/>
    <row r="30" spans="1:25" ht="15.75" customHeight="1" x14ac:dyDescent="0.25"/>
    <row r="31" spans="1:25" ht="15.75" customHeight="1" x14ac:dyDescent="0.25"/>
    <row r="32" spans="1:2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8">
    <mergeCell ref="Q4:R4"/>
    <mergeCell ref="S4:U4"/>
    <mergeCell ref="A1:X1"/>
    <mergeCell ref="A2:A4"/>
    <mergeCell ref="B2:B4"/>
    <mergeCell ref="C2:C4"/>
    <mergeCell ref="E2:X2"/>
    <mergeCell ref="E3:H3"/>
    <mergeCell ref="I3:L3"/>
    <mergeCell ref="V4:X4"/>
    <mergeCell ref="M3:R3"/>
    <mergeCell ref="S3:X3"/>
    <mergeCell ref="E4:F4"/>
    <mergeCell ref="G4:H4"/>
    <mergeCell ref="I4:J4"/>
    <mergeCell ref="K4:L4"/>
    <mergeCell ref="M4:N4"/>
    <mergeCell ref="O4:P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workbookViewId="0">
      <selection sqref="A1:X1"/>
    </sheetView>
  </sheetViews>
  <sheetFormatPr defaultColWidth="14.42578125" defaultRowHeight="15" customHeight="1" x14ac:dyDescent="0.25"/>
  <cols>
    <col min="1" max="5" width="8.7109375" customWidth="1"/>
    <col min="6" max="6" width="10.140625" customWidth="1"/>
    <col min="7" max="7" width="8.7109375" customWidth="1"/>
    <col min="8" max="8" width="10.140625" customWidth="1"/>
    <col min="9" max="9" width="8.7109375" customWidth="1"/>
    <col min="10" max="10" width="10.140625" customWidth="1"/>
    <col min="11" max="11" width="8.7109375" customWidth="1"/>
    <col min="12" max="12" width="10.140625" customWidth="1"/>
    <col min="13" max="15" width="8.7109375" customWidth="1"/>
    <col min="16" max="16" width="10.140625" customWidth="1"/>
    <col min="17" max="17" width="8.7109375" customWidth="1"/>
    <col min="18" max="18" width="10.140625" customWidth="1"/>
    <col min="19" max="20" width="8.7109375" customWidth="1"/>
    <col min="21" max="21" width="10.140625" customWidth="1"/>
    <col min="22" max="23" width="8.7109375" customWidth="1"/>
    <col min="24" max="24" width="10.140625" customWidth="1"/>
    <col min="25" max="26" width="8.7109375" customWidth="1"/>
  </cols>
  <sheetData>
    <row r="1" spans="1:25" ht="72.75" customHeight="1" x14ac:dyDescent="0.25">
      <c r="A1" s="103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5" x14ac:dyDescent="0.25">
      <c r="A2" s="107" t="s">
        <v>1</v>
      </c>
      <c r="B2" s="107" t="s">
        <v>2</v>
      </c>
      <c r="C2" s="107" t="s">
        <v>3</v>
      </c>
      <c r="D2" s="1"/>
      <c r="E2" s="10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5" x14ac:dyDescent="0.25">
      <c r="A3" s="105"/>
      <c r="B3" s="105"/>
      <c r="C3" s="105"/>
      <c r="D3" s="1"/>
      <c r="E3" s="111" t="s">
        <v>4</v>
      </c>
      <c r="F3" s="100"/>
      <c r="G3" s="100"/>
      <c r="H3" s="101"/>
      <c r="I3" s="109" t="s">
        <v>5</v>
      </c>
      <c r="J3" s="100"/>
      <c r="K3" s="100"/>
      <c r="L3" s="101"/>
      <c r="M3" s="110" t="s">
        <v>6</v>
      </c>
      <c r="N3" s="100"/>
      <c r="O3" s="100"/>
      <c r="P3" s="100"/>
      <c r="Q3" s="100"/>
      <c r="R3" s="101"/>
      <c r="S3" s="108" t="s">
        <v>7</v>
      </c>
      <c r="T3" s="100"/>
      <c r="U3" s="100"/>
      <c r="V3" s="100"/>
      <c r="W3" s="100"/>
      <c r="X3" s="101"/>
    </row>
    <row r="4" spans="1:25" x14ac:dyDescent="0.25">
      <c r="A4" s="106"/>
      <c r="B4" s="106"/>
      <c r="C4" s="106"/>
      <c r="D4" s="39"/>
      <c r="E4" s="112" t="s">
        <v>8</v>
      </c>
      <c r="F4" s="101"/>
      <c r="G4" s="112" t="s">
        <v>9</v>
      </c>
      <c r="H4" s="101"/>
      <c r="I4" s="113" t="s">
        <v>10</v>
      </c>
      <c r="J4" s="101"/>
      <c r="K4" s="113" t="s">
        <v>11</v>
      </c>
      <c r="L4" s="101"/>
      <c r="M4" s="114" t="s">
        <v>12</v>
      </c>
      <c r="N4" s="101"/>
      <c r="O4" s="114" t="s">
        <v>13</v>
      </c>
      <c r="P4" s="101"/>
      <c r="Q4" s="114" t="s">
        <v>14</v>
      </c>
      <c r="R4" s="101"/>
      <c r="S4" s="99" t="s">
        <v>15</v>
      </c>
      <c r="T4" s="100"/>
      <c r="U4" s="101"/>
      <c r="V4" s="99" t="s">
        <v>16</v>
      </c>
      <c r="W4" s="100"/>
      <c r="X4" s="101"/>
    </row>
    <row r="5" spans="1:25" x14ac:dyDescent="0.25">
      <c r="A5" s="1"/>
      <c r="B5" s="1"/>
      <c r="C5" s="1"/>
      <c r="D5" s="1" t="s">
        <v>19</v>
      </c>
      <c r="E5" s="2" t="s">
        <v>34</v>
      </c>
      <c r="F5" s="2" t="s">
        <v>18</v>
      </c>
      <c r="G5" s="2" t="s">
        <v>34</v>
      </c>
      <c r="H5" s="2" t="s">
        <v>18</v>
      </c>
      <c r="I5" s="2" t="s">
        <v>34</v>
      </c>
      <c r="J5" s="2" t="s">
        <v>18</v>
      </c>
      <c r="K5" s="2" t="s">
        <v>34</v>
      </c>
      <c r="L5" s="2" t="s">
        <v>18</v>
      </c>
      <c r="M5" s="2" t="s">
        <v>34</v>
      </c>
      <c r="N5" s="2" t="s">
        <v>18</v>
      </c>
      <c r="O5" s="2" t="s">
        <v>34</v>
      </c>
      <c r="P5" s="2" t="s">
        <v>18</v>
      </c>
      <c r="Q5" s="2" t="s">
        <v>34</v>
      </c>
      <c r="R5" s="2" t="s">
        <v>18</v>
      </c>
      <c r="S5" s="2" t="s">
        <v>19</v>
      </c>
      <c r="T5" s="2" t="s">
        <v>34</v>
      </c>
      <c r="U5" s="2" t="s">
        <v>18</v>
      </c>
      <c r="V5" s="2" t="s">
        <v>19</v>
      </c>
      <c r="W5" s="2" t="s">
        <v>34</v>
      </c>
      <c r="X5" s="2" t="s">
        <v>18</v>
      </c>
    </row>
    <row r="6" spans="1:25" ht="30" x14ac:dyDescent="0.25">
      <c r="A6" s="3">
        <v>3</v>
      </c>
      <c r="B6" s="3">
        <v>10</v>
      </c>
      <c r="C6" s="4" t="s">
        <v>20</v>
      </c>
      <c r="D6" s="4"/>
      <c r="E6" s="5"/>
      <c r="F6" s="5"/>
      <c r="G6" s="5" t="s">
        <v>17</v>
      </c>
      <c r="H6" s="5">
        <v>45220</v>
      </c>
      <c r="I6" s="5"/>
      <c r="J6" s="5"/>
      <c r="K6" s="5"/>
      <c r="L6" s="5">
        <v>45284</v>
      </c>
      <c r="M6" s="16" t="s">
        <v>17</v>
      </c>
      <c r="N6" s="19"/>
      <c r="O6" s="16"/>
      <c r="P6" s="5">
        <v>45330</v>
      </c>
      <c r="Q6" s="5"/>
      <c r="R6" s="5">
        <v>45382</v>
      </c>
      <c r="S6" s="8" t="s">
        <v>36</v>
      </c>
      <c r="T6" s="5" t="s">
        <v>17</v>
      </c>
      <c r="U6" s="5"/>
      <c r="V6" s="1"/>
      <c r="W6" s="5"/>
      <c r="X6" s="18" t="s">
        <v>30</v>
      </c>
      <c r="Y6" s="40">
        <v>9</v>
      </c>
    </row>
    <row r="7" spans="1:25" ht="30" x14ac:dyDescent="0.25">
      <c r="A7" s="3">
        <v>2</v>
      </c>
      <c r="B7" s="3">
        <v>7</v>
      </c>
      <c r="C7" s="4" t="s">
        <v>39</v>
      </c>
      <c r="D7" s="4"/>
      <c r="E7" s="17"/>
      <c r="F7" s="17"/>
      <c r="G7" s="17"/>
      <c r="H7" s="5"/>
      <c r="I7" s="16"/>
      <c r="J7" s="20" t="s">
        <v>54</v>
      </c>
      <c r="K7" s="16"/>
      <c r="L7" s="5"/>
      <c r="M7" s="16"/>
      <c r="N7" s="20"/>
      <c r="O7" s="20"/>
      <c r="P7" s="20"/>
      <c r="Q7" s="16"/>
      <c r="R7" s="5">
        <v>45354</v>
      </c>
      <c r="S7" s="8"/>
      <c r="T7" s="16"/>
      <c r="U7" s="16"/>
      <c r="V7" s="16"/>
      <c r="W7" s="16"/>
      <c r="X7" s="20" t="s">
        <v>88</v>
      </c>
      <c r="Y7" s="40">
        <v>3</v>
      </c>
    </row>
    <row r="8" spans="1:25" x14ac:dyDescent="0.25">
      <c r="A8" s="3">
        <v>3</v>
      </c>
      <c r="B8" s="3">
        <v>10</v>
      </c>
      <c r="C8" s="4" t="s">
        <v>24</v>
      </c>
      <c r="D8" s="4"/>
      <c r="E8" s="17"/>
      <c r="F8" s="17"/>
      <c r="G8" s="17"/>
      <c r="H8" s="5">
        <v>45218</v>
      </c>
      <c r="I8" s="16"/>
      <c r="J8" s="16"/>
      <c r="K8" s="16"/>
      <c r="L8" s="5">
        <v>45286</v>
      </c>
      <c r="M8" s="16"/>
      <c r="N8" s="16"/>
      <c r="O8" s="16"/>
      <c r="P8" s="5"/>
      <c r="Q8" s="5"/>
      <c r="R8" s="5">
        <v>45370</v>
      </c>
      <c r="S8" s="8"/>
      <c r="T8" s="16"/>
      <c r="U8" s="16"/>
      <c r="V8" s="5"/>
      <c r="W8" s="16"/>
      <c r="X8" s="18" t="s">
        <v>31</v>
      </c>
      <c r="Y8" s="40">
        <v>4</v>
      </c>
    </row>
    <row r="9" spans="1:25" ht="75" x14ac:dyDescent="0.25">
      <c r="A9" s="3">
        <v>3</v>
      </c>
      <c r="B9" s="3">
        <v>10</v>
      </c>
      <c r="C9" s="4" t="s">
        <v>48</v>
      </c>
      <c r="D9" s="4"/>
      <c r="E9" s="5"/>
      <c r="F9" s="5"/>
      <c r="G9" s="5" t="s">
        <v>17</v>
      </c>
      <c r="H9" s="5">
        <v>45222</v>
      </c>
      <c r="I9" s="5"/>
      <c r="J9" s="5"/>
      <c r="K9" s="5"/>
      <c r="L9" s="5">
        <v>45285</v>
      </c>
      <c r="M9" s="5" t="s">
        <v>17</v>
      </c>
      <c r="N9" s="5"/>
      <c r="O9" s="5"/>
      <c r="P9" s="5">
        <v>45335</v>
      </c>
      <c r="Q9" s="5"/>
      <c r="R9" s="5"/>
      <c r="S9" s="8" t="s">
        <v>36</v>
      </c>
      <c r="T9" s="5" t="s">
        <v>17</v>
      </c>
      <c r="U9" s="5"/>
      <c r="V9" s="1"/>
      <c r="W9" s="5"/>
      <c r="X9" s="18" t="s">
        <v>56</v>
      </c>
      <c r="Y9" s="40">
        <v>8</v>
      </c>
    </row>
    <row r="10" spans="1:25" ht="60" x14ac:dyDescent="0.25">
      <c r="A10" s="3">
        <v>2</v>
      </c>
      <c r="B10" s="3">
        <v>7</v>
      </c>
      <c r="C10" s="4" t="s">
        <v>49</v>
      </c>
      <c r="D10" s="4"/>
      <c r="E10" s="17"/>
      <c r="F10" s="17"/>
      <c r="G10" s="17" t="s">
        <v>17</v>
      </c>
      <c r="H10" s="20" t="s">
        <v>89</v>
      </c>
      <c r="I10" s="5"/>
      <c r="J10" s="5"/>
      <c r="K10" s="5"/>
      <c r="L10" s="20" t="s">
        <v>90</v>
      </c>
      <c r="M10" s="16"/>
      <c r="N10" s="19"/>
      <c r="O10" s="16"/>
      <c r="P10" s="5"/>
      <c r="Q10" s="5"/>
      <c r="R10" s="20" t="s">
        <v>57</v>
      </c>
      <c r="S10" s="8" t="s">
        <v>36</v>
      </c>
      <c r="T10" s="5" t="s">
        <v>17</v>
      </c>
      <c r="U10" s="5"/>
      <c r="V10" s="1"/>
      <c r="W10" s="5"/>
      <c r="X10" s="18" t="s">
        <v>55</v>
      </c>
      <c r="Y10" s="40">
        <v>7</v>
      </c>
    </row>
    <row r="11" spans="1:25" ht="30" x14ac:dyDescent="0.25">
      <c r="A11" s="3">
        <v>1</v>
      </c>
      <c r="B11" s="3">
        <v>3</v>
      </c>
      <c r="C11" s="4" t="s">
        <v>51</v>
      </c>
      <c r="D11" s="4"/>
      <c r="E11" s="17"/>
      <c r="F11" s="17"/>
      <c r="G11" s="17"/>
      <c r="H11" s="5"/>
      <c r="I11" s="16"/>
      <c r="J11" s="16"/>
      <c r="K11" s="16"/>
      <c r="L11" s="5"/>
      <c r="M11" s="16"/>
      <c r="N11" s="16"/>
      <c r="O11" s="16"/>
      <c r="P11" s="5"/>
      <c r="Q11" s="5"/>
      <c r="R11" s="5"/>
      <c r="S11" s="8"/>
      <c r="T11" s="16"/>
      <c r="U11" s="20"/>
      <c r="V11" s="1"/>
      <c r="W11" s="16"/>
      <c r="X11" s="18" t="s">
        <v>58</v>
      </c>
      <c r="Y11" s="40">
        <v>1</v>
      </c>
    </row>
    <row r="12" spans="1:25" x14ac:dyDescent="0.25">
      <c r="A12" s="42">
        <v>2</v>
      </c>
      <c r="B12" s="42">
        <v>7</v>
      </c>
      <c r="C12" s="4" t="s">
        <v>41</v>
      </c>
      <c r="D12" s="4"/>
      <c r="E12" s="17"/>
      <c r="F12" s="17"/>
      <c r="G12" s="17"/>
      <c r="H12" s="5"/>
      <c r="I12" s="16"/>
      <c r="J12" s="16"/>
      <c r="K12" s="16"/>
      <c r="L12" s="5">
        <v>45282</v>
      </c>
      <c r="M12" s="16"/>
      <c r="N12" s="16"/>
      <c r="O12" s="16"/>
      <c r="P12" s="5"/>
      <c r="Q12" s="5"/>
      <c r="R12" s="16"/>
      <c r="S12" s="43"/>
      <c r="T12" s="16"/>
      <c r="U12" s="17">
        <v>45412</v>
      </c>
      <c r="V12" s="1"/>
      <c r="W12" s="16"/>
      <c r="X12" s="18"/>
      <c r="Y12" s="40">
        <v>2</v>
      </c>
    </row>
    <row r="13" spans="1:25" ht="45" x14ac:dyDescent="0.25">
      <c r="A13" s="3">
        <v>1</v>
      </c>
      <c r="B13" s="3">
        <v>3</v>
      </c>
      <c r="C13" s="4" t="s">
        <v>52</v>
      </c>
      <c r="D13" s="4"/>
      <c r="E13" s="17"/>
      <c r="F13" s="17"/>
      <c r="G13" s="17"/>
      <c r="H13" s="16"/>
      <c r="I13" s="16"/>
      <c r="J13" s="16"/>
      <c r="K13" s="16"/>
      <c r="L13" s="5"/>
      <c r="M13" s="16"/>
      <c r="N13" s="16"/>
      <c r="O13" s="16"/>
      <c r="P13" s="16"/>
      <c r="Q13" s="16"/>
      <c r="R13" s="5"/>
      <c r="S13" s="8" t="s">
        <v>36</v>
      </c>
      <c r="T13" s="16"/>
      <c r="U13" s="16"/>
      <c r="V13" s="1"/>
      <c r="W13" s="16"/>
      <c r="X13" s="18" t="s">
        <v>32</v>
      </c>
      <c r="Y13" s="40">
        <v>2</v>
      </c>
    </row>
    <row r="14" spans="1:25" ht="30" x14ac:dyDescent="0.25">
      <c r="A14" s="3">
        <v>2</v>
      </c>
      <c r="B14" s="3">
        <v>3</v>
      </c>
      <c r="C14" s="4" t="s">
        <v>42</v>
      </c>
      <c r="D14" s="4"/>
      <c r="E14" s="17"/>
      <c r="F14" s="17"/>
      <c r="G14" s="17"/>
      <c r="H14" s="5"/>
      <c r="I14" s="16"/>
      <c r="J14" s="16"/>
      <c r="K14" s="16"/>
      <c r="L14" s="5">
        <v>45274</v>
      </c>
      <c r="M14" s="5"/>
      <c r="N14" s="5"/>
      <c r="O14" s="5"/>
      <c r="P14" s="16"/>
      <c r="Q14" s="16"/>
      <c r="R14" s="5"/>
      <c r="S14" s="8" t="s">
        <v>36</v>
      </c>
      <c r="T14" s="16"/>
      <c r="U14" s="16"/>
      <c r="V14" s="5"/>
      <c r="W14" s="16"/>
      <c r="X14" s="1"/>
      <c r="Y14" s="40">
        <v>2</v>
      </c>
    </row>
    <row r="15" spans="1:25" x14ac:dyDescent="0.25">
      <c r="A15" s="3">
        <v>2</v>
      </c>
      <c r="B15" s="3">
        <v>7</v>
      </c>
      <c r="C15" s="4" t="s">
        <v>53</v>
      </c>
      <c r="D15" s="4"/>
      <c r="E15" s="17"/>
      <c r="F15" s="17"/>
      <c r="G15" s="17"/>
      <c r="H15" s="5">
        <v>45218</v>
      </c>
      <c r="I15" s="16"/>
      <c r="J15" s="17"/>
      <c r="K15" s="16"/>
      <c r="L15" s="17">
        <v>45281</v>
      </c>
      <c r="M15" s="16"/>
      <c r="N15" s="19"/>
      <c r="O15" s="16"/>
      <c r="P15" s="5"/>
      <c r="Q15" s="5"/>
      <c r="R15" s="20" t="s">
        <v>59</v>
      </c>
      <c r="S15" s="8" t="s">
        <v>36</v>
      </c>
      <c r="T15" s="5"/>
      <c r="U15" s="5"/>
      <c r="V15" s="16"/>
      <c r="W15" s="5"/>
      <c r="X15" s="20" t="s">
        <v>60</v>
      </c>
      <c r="Y15" s="40">
        <v>5</v>
      </c>
    </row>
    <row r="16" spans="1:25" x14ac:dyDescent="0.25">
      <c r="A16" s="3">
        <v>2</v>
      </c>
      <c r="B16" s="3">
        <v>3</v>
      </c>
      <c r="C16" s="4" t="s">
        <v>61</v>
      </c>
      <c r="D16" s="4"/>
      <c r="E16" s="17"/>
      <c r="F16" s="17"/>
      <c r="G16" s="17"/>
      <c r="H16" s="5">
        <v>45227</v>
      </c>
      <c r="I16" s="16"/>
      <c r="J16" s="16"/>
      <c r="K16" s="16"/>
      <c r="L16" s="17">
        <v>45287</v>
      </c>
      <c r="M16" s="16"/>
      <c r="N16" s="19"/>
      <c r="O16" s="16"/>
      <c r="P16" s="5"/>
      <c r="Q16" s="5"/>
      <c r="R16" s="20"/>
      <c r="S16" s="8"/>
      <c r="T16" s="5"/>
      <c r="U16" s="5"/>
      <c r="V16" s="16"/>
      <c r="W16" s="5"/>
      <c r="X16" s="20" t="s">
        <v>62</v>
      </c>
      <c r="Y16" s="40">
        <v>3</v>
      </c>
    </row>
    <row r="17" spans="1:25" ht="30" x14ac:dyDescent="0.25">
      <c r="A17" s="3">
        <v>2</v>
      </c>
      <c r="B17" s="3">
        <v>3</v>
      </c>
      <c r="C17" s="4" t="s">
        <v>43</v>
      </c>
      <c r="D17" s="4"/>
      <c r="E17" s="17"/>
      <c r="F17" s="17"/>
      <c r="G17" s="17"/>
      <c r="H17" s="5"/>
      <c r="I17" s="16"/>
      <c r="J17" s="16"/>
      <c r="K17" s="16"/>
      <c r="L17" s="17">
        <v>45279</v>
      </c>
      <c r="M17" s="16"/>
      <c r="N17" s="16"/>
      <c r="O17" s="16"/>
      <c r="P17" s="5"/>
      <c r="Q17" s="5"/>
      <c r="R17" s="16"/>
      <c r="S17" s="8" t="s">
        <v>36</v>
      </c>
      <c r="T17" s="5"/>
      <c r="U17" s="5"/>
      <c r="V17" s="16"/>
      <c r="W17" s="5"/>
      <c r="X17" s="19"/>
      <c r="Y17" s="40">
        <v>2</v>
      </c>
    </row>
    <row r="18" spans="1:25" x14ac:dyDescent="0.25">
      <c r="A18" s="21">
        <f>SUM(A6:A17)*34*10%</f>
        <v>85</v>
      </c>
      <c r="B18" s="21">
        <f>SUM(B6:B17)</f>
        <v>73</v>
      </c>
      <c r="W18" s="22" t="s">
        <v>27</v>
      </c>
      <c r="X18" s="21">
        <f>COUNTA(E6:X17)</f>
        <v>48</v>
      </c>
    </row>
    <row r="21" spans="1:25" ht="15.75" customHeight="1" x14ac:dyDescent="0.25"/>
    <row r="22" spans="1:25" ht="15.75" customHeight="1" x14ac:dyDescent="0.25"/>
    <row r="23" spans="1:25" ht="15.75" customHeight="1" x14ac:dyDescent="0.25"/>
    <row r="24" spans="1:25" ht="15.75" customHeight="1" x14ac:dyDescent="0.25"/>
    <row r="25" spans="1:25" ht="15.75" customHeight="1" x14ac:dyDescent="0.25"/>
    <row r="26" spans="1:25" ht="15.75" customHeight="1" x14ac:dyDescent="0.25"/>
    <row r="27" spans="1:25" ht="15.75" customHeight="1" x14ac:dyDescent="0.25"/>
    <row r="28" spans="1:25" ht="15.75" customHeight="1" x14ac:dyDescent="0.25"/>
    <row r="29" spans="1:25" ht="15.75" customHeight="1" x14ac:dyDescent="0.25"/>
    <row r="30" spans="1:25" ht="15.75" customHeight="1" x14ac:dyDescent="0.25"/>
    <row r="31" spans="1:25" ht="15.75" customHeight="1" x14ac:dyDescent="0.25"/>
    <row r="32" spans="1:2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Q4:R4"/>
    <mergeCell ref="S4:U4"/>
    <mergeCell ref="A1:X1"/>
    <mergeCell ref="A2:A4"/>
    <mergeCell ref="B2:B4"/>
    <mergeCell ref="C2:C4"/>
    <mergeCell ref="E2:X2"/>
    <mergeCell ref="E3:H3"/>
    <mergeCell ref="I3:L3"/>
    <mergeCell ref="V4:X4"/>
    <mergeCell ref="M3:R3"/>
    <mergeCell ref="S3:X3"/>
    <mergeCell ref="E4:F4"/>
    <mergeCell ref="G4:H4"/>
    <mergeCell ref="I4:J4"/>
    <mergeCell ref="K4:L4"/>
    <mergeCell ref="M4:N4"/>
    <mergeCell ref="O4:P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H1" workbookViewId="0">
      <selection activeCell="Z18" sqref="Z18"/>
    </sheetView>
  </sheetViews>
  <sheetFormatPr defaultColWidth="14.42578125" defaultRowHeight="15" customHeight="1" x14ac:dyDescent="0.25"/>
  <cols>
    <col min="1" max="5" width="8.7109375" customWidth="1"/>
    <col min="6" max="8" width="10.140625" customWidth="1"/>
    <col min="9" max="9" width="8.7109375" customWidth="1"/>
    <col min="10" max="12" width="10.140625" customWidth="1"/>
    <col min="13" max="13" width="8" customWidth="1"/>
    <col min="14" max="14" width="11.28515625" customWidth="1"/>
    <col min="15" max="15" width="9.7109375" customWidth="1"/>
    <col min="16" max="16" width="8.7109375" customWidth="1"/>
    <col min="17" max="19" width="10.140625" customWidth="1"/>
    <col min="20" max="21" width="8.7109375" customWidth="1"/>
    <col min="22" max="22" width="10.140625" customWidth="1"/>
    <col min="23" max="24" width="8.7109375" customWidth="1"/>
    <col min="25" max="25" width="10.140625" customWidth="1"/>
    <col min="26" max="26" width="8.7109375" customWidth="1"/>
  </cols>
  <sheetData>
    <row r="1" spans="1:26" ht="62.25" customHeight="1" x14ac:dyDescent="0.25">
      <c r="A1" s="103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</row>
    <row r="2" spans="1:26" x14ac:dyDescent="0.25">
      <c r="A2" s="107" t="s">
        <v>1</v>
      </c>
      <c r="B2" s="107" t="s">
        <v>2</v>
      </c>
      <c r="C2" s="107" t="s">
        <v>3</v>
      </c>
      <c r="D2" s="1"/>
      <c r="E2" s="10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</row>
    <row r="3" spans="1:26" x14ac:dyDescent="0.25">
      <c r="A3" s="105"/>
      <c r="B3" s="105"/>
      <c r="C3" s="105"/>
      <c r="D3" s="1"/>
      <c r="E3" s="111" t="s">
        <v>4</v>
      </c>
      <c r="F3" s="100"/>
      <c r="G3" s="100"/>
      <c r="H3" s="101"/>
      <c r="I3" s="109" t="s">
        <v>5</v>
      </c>
      <c r="J3" s="100"/>
      <c r="K3" s="100"/>
      <c r="L3" s="101"/>
      <c r="M3" s="110" t="s">
        <v>6</v>
      </c>
      <c r="N3" s="100"/>
      <c r="O3" s="100"/>
      <c r="P3" s="100"/>
      <c r="Q3" s="100"/>
      <c r="R3" s="100"/>
      <c r="S3" s="101"/>
      <c r="T3" s="108" t="s">
        <v>7</v>
      </c>
      <c r="U3" s="100"/>
      <c r="V3" s="100"/>
      <c r="W3" s="100"/>
      <c r="X3" s="100"/>
      <c r="Y3" s="101"/>
    </row>
    <row r="4" spans="1:26" x14ac:dyDescent="0.25">
      <c r="A4" s="106"/>
      <c r="B4" s="106"/>
      <c r="C4" s="106"/>
      <c r="D4" s="39"/>
      <c r="E4" s="112" t="s">
        <v>8</v>
      </c>
      <c r="F4" s="101"/>
      <c r="G4" s="112" t="s">
        <v>9</v>
      </c>
      <c r="H4" s="101"/>
      <c r="I4" s="113" t="s">
        <v>10</v>
      </c>
      <c r="J4" s="101"/>
      <c r="K4" s="113" t="s">
        <v>11</v>
      </c>
      <c r="L4" s="101"/>
      <c r="M4" s="114" t="s">
        <v>12</v>
      </c>
      <c r="N4" s="101"/>
      <c r="O4" s="45"/>
      <c r="P4" s="114" t="s">
        <v>13</v>
      </c>
      <c r="Q4" s="101"/>
      <c r="R4" s="114" t="s">
        <v>14</v>
      </c>
      <c r="S4" s="101"/>
      <c r="T4" s="99" t="s">
        <v>15</v>
      </c>
      <c r="U4" s="100"/>
      <c r="V4" s="101"/>
      <c r="W4" s="99" t="s">
        <v>16</v>
      </c>
      <c r="X4" s="100"/>
      <c r="Y4" s="101"/>
    </row>
    <row r="5" spans="1:26" x14ac:dyDescent="0.25">
      <c r="A5" s="1"/>
      <c r="B5" s="1"/>
      <c r="C5" s="1"/>
      <c r="D5" s="1" t="s">
        <v>19</v>
      </c>
      <c r="E5" s="2" t="s">
        <v>34</v>
      </c>
      <c r="F5" s="2" t="s">
        <v>18</v>
      </c>
      <c r="G5" s="2" t="s">
        <v>34</v>
      </c>
      <c r="H5" s="2" t="s">
        <v>18</v>
      </c>
      <c r="I5" s="2" t="s">
        <v>34</v>
      </c>
      <c r="J5" s="2" t="s">
        <v>18</v>
      </c>
      <c r="K5" s="2" t="s">
        <v>34</v>
      </c>
      <c r="L5" s="2" t="s">
        <v>18</v>
      </c>
      <c r="M5" s="2" t="s">
        <v>34</v>
      </c>
      <c r="N5" s="2" t="s">
        <v>18</v>
      </c>
      <c r="O5" s="2" t="s">
        <v>19</v>
      </c>
      <c r="P5" s="2" t="s">
        <v>34</v>
      </c>
      <c r="Q5" s="2" t="s">
        <v>18</v>
      </c>
      <c r="R5" s="2" t="s">
        <v>34</v>
      </c>
      <c r="S5" s="2" t="s">
        <v>18</v>
      </c>
      <c r="T5" s="2" t="s">
        <v>19</v>
      </c>
      <c r="U5" s="2" t="s">
        <v>34</v>
      </c>
      <c r="V5" s="2" t="s">
        <v>18</v>
      </c>
      <c r="W5" s="2" t="s">
        <v>19</v>
      </c>
      <c r="X5" s="2" t="s">
        <v>34</v>
      </c>
      <c r="Y5" s="2" t="s">
        <v>18</v>
      </c>
    </row>
    <row r="6" spans="1:26" ht="30" x14ac:dyDescent="0.25">
      <c r="A6" s="3">
        <v>3</v>
      </c>
      <c r="B6" s="3">
        <v>10</v>
      </c>
      <c r="C6" s="4" t="s">
        <v>20</v>
      </c>
      <c r="D6" s="4"/>
      <c r="E6" s="5"/>
      <c r="F6" s="5"/>
      <c r="G6" s="5" t="s">
        <v>17</v>
      </c>
      <c r="H6" s="5">
        <v>45215</v>
      </c>
      <c r="I6" s="5"/>
      <c r="J6" s="5"/>
      <c r="K6" s="5"/>
      <c r="L6" s="5">
        <v>45279</v>
      </c>
      <c r="M6" s="16" t="s">
        <v>17</v>
      </c>
      <c r="N6" s="16"/>
      <c r="O6" s="16" t="s">
        <v>63</v>
      </c>
      <c r="P6" s="16"/>
      <c r="Q6" s="5">
        <v>45337</v>
      </c>
      <c r="R6" s="5" t="s">
        <v>17</v>
      </c>
      <c r="S6" s="5"/>
      <c r="T6" s="8"/>
      <c r="U6" s="5"/>
      <c r="V6" s="5">
        <v>45394</v>
      </c>
      <c r="W6" s="1" t="s">
        <v>63</v>
      </c>
      <c r="X6" s="5"/>
      <c r="Y6" s="18" t="s">
        <v>64</v>
      </c>
      <c r="Z6" s="40">
        <v>10</v>
      </c>
    </row>
    <row r="7" spans="1:26" ht="30" x14ac:dyDescent="0.25">
      <c r="A7" s="3">
        <v>3</v>
      </c>
      <c r="B7" s="3">
        <v>10</v>
      </c>
      <c r="C7" s="4" t="s">
        <v>39</v>
      </c>
      <c r="D7" s="4"/>
      <c r="E7" s="17"/>
      <c r="F7" s="17"/>
      <c r="G7" s="17"/>
      <c r="H7" s="5">
        <v>45210</v>
      </c>
      <c r="I7" s="16"/>
      <c r="J7" s="16"/>
      <c r="K7" s="16"/>
      <c r="L7" s="5">
        <v>45264</v>
      </c>
      <c r="M7" s="16"/>
      <c r="N7" s="20" t="s">
        <v>65</v>
      </c>
      <c r="O7" s="20"/>
      <c r="P7" s="16"/>
      <c r="Q7" s="16"/>
      <c r="R7" s="16"/>
      <c r="S7" s="5"/>
      <c r="T7" s="8"/>
      <c r="U7" s="16"/>
      <c r="V7" s="17">
        <v>45383</v>
      </c>
      <c r="W7" s="16"/>
      <c r="X7" s="16"/>
      <c r="Y7" s="19"/>
      <c r="Z7" s="40">
        <v>4</v>
      </c>
    </row>
    <row r="8" spans="1:26" x14ac:dyDescent="0.25">
      <c r="A8" s="3">
        <v>3</v>
      </c>
      <c r="B8" s="3">
        <v>10</v>
      </c>
      <c r="C8" s="4" t="s">
        <v>24</v>
      </c>
      <c r="D8" s="4"/>
      <c r="E8" s="17"/>
      <c r="F8" s="17"/>
      <c r="G8" s="17"/>
      <c r="H8" s="5">
        <v>45218</v>
      </c>
      <c r="I8" s="16"/>
      <c r="J8" s="16"/>
      <c r="K8" s="16"/>
      <c r="L8" s="5">
        <v>45281</v>
      </c>
      <c r="M8" s="16"/>
      <c r="N8" s="16"/>
      <c r="O8" s="16"/>
      <c r="P8" s="16"/>
      <c r="Q8" s="5"/>
      <c r="R8" s="5"/>
      <c r="S8" s="5">
        <v>45370</v>
      </c>
      <c r="T8" s="8"/>
      <c r="U8" s="16"/>
      <c r="V8" s="16"/>
      <c r="W8" s="5"/>
      <c r="X8" s="16"/>
      <c r="Y8" s="5">
        <v>45428</v>
      </c>
      <c r="Z8" s="40">
        <v>4</v>
      </c>
    </row>
    <row r="9" spans="1:26" ht="70.5" customHeight="1" x14ac:dyDescent="0.25">
      <c r="A9" s="3">
        <v>3</v>
      </c>
      <c r="B9" s="3">
        <v>10</v>
      </c>
      <c r="C9" s="4" t="s">
        <v>66</v>
      </c>
      <c r="D9" s="4"/>
      <c r="E9" s="17"/>
      <c r="F9" s="17"/>
      <c r="G9" s="17" t="s">
        <v>17</v>
      </c>
      <c r="H9" s="5"/>
      <c r="I9" s="16"/>
      <c r="J9" s="19"/>
      <c r="K9" s="17"/>
      <c r="L9" s="5">
        <v>45284</v>
      </c>
      <c r="M9" s="16" t="s">
        <v>17</v>
      </c>
      <c r="N9" s="20" t="s">
        <v>67</v>
      </c>
      <c r="O9" s="20"/>
      <c r="P9" s="16"/>
      <c r="Q9" s="5"/>
      <c r="R9" s="5" t="s">
        <v>17</v>
      </c>
      <c r="S9" s="5">
        <v>45369</v>
      </c>
      <c r="T9" s="8"/>
      <c r="U9" s="16"/>
      <c r="V9" s="19"/>
      <c r="W9" s="5" t="s">
        <v>63</v>
      </c>
      <c r="X9" s="16"/>
      <c r="Y9" s="5"/>
      <c r="Z9" s="40">
        <v>7</v>
      </c>
    </row>
    <row r="10" spans="1:26" ht="63" customHeight="1" x14ac:dyDescent="0.25">
      <c r="A10" s="3">
        <v>2</v>
      </c>
      <c r="B10" s="3">
        <v>7</v>
      </c>
      <c r="C10" s="4" t="s">
        <v>49</v>
      </c>
      <c r="D10" s="4"/>
      <c r="E10" s="5"/>
      <c r="F10" s="5"/>
      <c r="G10" s="5" t="s">
        <v>17</v>
      </c>
      <c r="H10" s="5">
        <v>45219</v>
      </c>
      <c r="I10" s="5"/>
      <c r="J10" s="5"/>
      <c r="K10" s="5"/>
      <c r="L10" s="5">
        <v>45280</v>
      </c>
      <c r="M10" s="5" t="s">
        <v>17</v>
      </c>
      <c r="N10" s="5"/>
      <c r="O10" s="5"/>
      <c r="P10" s="5"/>
      <c r="Q10" s="5"/>
      <c r="R10" s="5" t="s">
        <v>17</v>
      </c>
      <c r="S10" s="5">
        <v>45371</v>
      </c>
      <c r="T10" s="8"/>
      <c r="U10" s="5"/>
      <c r="V10" s="5"/>
      <c r="W10" s="1" t="s">
        <v>63</v>
      </c>
      <c r="X10" s="5"/>
      <c r="Y10" s="1"/>
      <c r="Z10" s="40">
        <v>7</v>
      </c>
    </row>
    <row r="11" spans="1:26" ht="30" x14ac:dyDescent="0.25">
      <c r="A11" s="3">
        <v>1</v>
      </c>
      <c r="B11" s="3">
        <v>3</v>
      </c>
      <c r="C11" s="4" t="s">
        <v>51</v>
      </c>
      <c r="D11" s="4"/>
      <c r="E11" s="17"/>
      <c r="F11" s="17"/>
      <c r="G11" s="17"/>
      <c r="H11" s="16"/>
      <c r="I11" s="5"/>
      <c r="J11" s="5"/>
      <c r="K11" s="5"/>
      <c r="L11" s="20"/>
      <c r="M11" s="16"/>
      <c r="N11" s="16"/>
      <c r="O11" s="16"/>
      <c r="P11" s="16"/>
      <c r="Q11" s="5"/>
      <c r="R11" s="5"/>
      <c r="S11" s="16"/>
      <c r="T11" s="8"/>
      <c r="U11" s="5"/>
      <c r="V11" s="5"/>
      <c r="W11" s="1"/>
      <c r="X11" s="5"/>
      <c r="Y11" s="5">
        <v>45426</v>
      </c>
      <c r="Z11" s="40">
        <v>1</v>
      </c>
    </row>
    <row r="12" spans="1:26" x14ac:dyDescent="0.25">
      <c r="A12" s="3">
        <v>2</v>
      </c>
      <c r="B12" s="3">
        <v>7</v>
      </c>
      <c r="C12" s="4" t="s">
        <v>41</v>
      </c>
      <c r="D12" s="4"/>
      <c r="E12" s="17"/>
      <c r="F12" s="17"/>
      <c r="G12" s="17"/>
      <c r="H12" s="5"/>
      <c r="I12" s="16"/>
      <c r="J12" s="19"/>
      <c r="K12" s="16"/>
      <c r="L12" s="5">
        <v>45282</v>
      </c>
      <c r="M12" s="16"/>
      <c r="N12" s="16"/>
      <c r="O12" s="16"/>
      <c r="P12" s="19"/>
      <c r="Q12" s="5"/>
      <c r="R12" s="5"/>
      <c r="S12" s="5"/>
      <c r="T12" s="8"/>
      <c r="U12" s="16"/>
      <c r="V12" s="16"/>
      <c r="W12" s="1"/>
      <c r="X12" s="16"/>
      <c r="Y12" s="5">
        <v>45422</v>
      </c>
      <c r="Z12" s="40">
        <v>2</v>
      </c>
    </row>
    <row r="13" spans="1:26" ht="45" x14ac:dyDescent="0.25">
      <c r="A13" s="42">
        <v>1</v>
      </c>
      <c r="B13" s="42">
        <v>3</v>
      </c>
      <c r="C13" s="4" t="s">
        <v>52</v>
      </c>
      <c r="D13" s="4"/>
      <c r="E13" s="17"/>
      <c r="F13" s="17"/>
      <c r="G13" s="17" t="s">
        <v>17</v>
      </c>
      <c r="H13" s="5"/>
      <c r="I13" s="16"/>
      <c r="J13" s="16"/>
      <c r="K13" s="16"/>
      <c r="L13" s="5"/>
      <c r="M13" s="16"/>
      <c r="N13" s="16"/>
      <c r="O13" s="16"/>
      <c r="P13" s="16"/>
      <c r="Q13" s="5"/>
      <c r="R13" s="5" t="s">
        <v>17</v>
      </c>
      <c r="S13" s="16"/>
      <c r="T13" s="43"/>
      <c r="U13" s="16"/>
      <c r="V13" s="16"/>
      <c r="W13" s="1" t="s">
        <v>63</v>
      </c>
      <c r="X13" s="16"/>
      <c r="Y13" s="41"/>
      <c r="Z13" s="40">
        <v>3</v>
      </c>
    </row>
    <row r="14" spans="1:26" ht="30" x14ac:dyDescent="0.25">
      <c r="A14" s="3">
        <v>2</v>
      </c>
      <c r="B14" s="3">
        <v>7</v>
      </c>
      <c r="C14" s="4" t="s">
        <v>42</v>
      </c>
      <c r="D14" s="4"/>
      <c r="E14" s="17"/>
      <c r="F14" s="17"/>
      <c r="G14" s="17" t="s">
        <v>17</v>
      </c>
      <c r="H14" s="16"/>
      <c r="I14" s="16"/>
      <c r="J14" s="16"/>
      <c r="K14" s="16"/>
      <c r="L14" s="5">
        <v>45275</v>
      </c>
      <c r="M14" s="16"/>
      <c r="N14" s="16"/>
      <c r="O14" s="16"/>
      <c r="P14" s="16"/>
      <c r="Q14" s="16"/>
      <c r="R14" s="16" t="s">
        <v>17</v>
      </c>
      <c r="S14" s="5"/>
      <c r="T14" s="8"/>
      <c r="U14" s="16"/>
      <c r="V14" s="16"/>
      <c r="W14" s="1" t="s">
        <v>63</v>
      </c>
      <c r="X14" s="16"/>
      <c r="Y14" s="5"/>
      <c r="Z14" s="40">
        <v>4</v>
      </c>
    </row>
    <row r="15" spans="1:26" x14ac:dyDescent="0.25">
      <c r="A15" s="3">
        <v>3</v>
      </c>
      <c r="B15" s="3">
        <v>10</v>
      </c>
      <c r="C15" s="4" t="s">
        <v>53</v>
      </c>
      <c r="D15" s="4"/>
      <c r="E15" s="17"/>
      <c r="F15" s="17"/>
      <c r="G15" s="17"/>
      <c r="H15" s="5">
        <v>45216</v>
      </c>
      <c r="I15" s="16"/>
      <c r="J15" s="16"/>
      <c r="K15" s="16"/>
      <c r="L15" s="5">
        <v>45279</v>
      </c>
      <c r="M15" s="5"/>
      <c r="N15" s="5"/>
      <c r="O15" s="5"/>
      <c r="P15" s="5"/>
      <c r="Q15" s="17">
        <v>45329</v>
      </c>
      <c r="R15" s="19"/>
      <c r="S15" s="5">
        <v>45372</v>
      </c>
      <c r="T15" s="8"/>
      <c r="U15" s="16"/>
      <c r="V15" s="17"/>
      <c r="W15" s="5"/>
      <c r="X15" s="16"/>
      <c r="Y15" s="5">
        <v>45426</v>
      </c>
      <c r="Z15" s="40">
        <v>5</v>
      </c>
    </row>
    <row r="16" spans="1:26" x14ac:dyDescent="0.25">
      <c r="A16" s="3">
        <v>2</v>
      </c>
      <c r="B16" s="3">
        <v>7</v>
      </c>
      <c r="C16" s="4" t="s">
        <v>61</v>
      </c>
      <c r="D16" s="4"/>
      <c r="E16" s="17"/>
      <c r="F16" s="17"/>
      <c r="G16" s="17"/>
      <c r="H16" s="5">
        <v>45217</v>
      </c>
      <c r="I16" s="16"/>
      <c r="J16" s="16"/>
      <c r="K16" s="16"/>
      <c r="L16" s="17">
        <v>45283</v>
      </c>
      <c r="M16" s="16"/>
      <c r="N16" s="16"/>
      <c r="O16" s="16"/>
      <c r="P16" s="16"/>
      <c r="Q16" s="5">
        <v>45350</v>
      </c>
      <c r="R16" s="5"/>
      <c r="S16" s="16"/>
      <c r="T16" s="8"/>
      <c r="U16" s="5"/>
      <c r="V16" s="5">
        <v>45400</v>
      </c>
      <c r="W16" s="16"/>
      <c r="X16" s="5"/>
      <c r="Y16" s="19"/>
      <c r="Z16" s="40">
        <v>4</v>
      </c>
    </row>
    <row r="17" spans="1:26" ht="30" x14ac:dyDescent="0.25">
      <c r="A17" s="3">
        <v>2</v>
      </c>
      <c r="B17" s="3">
        <v>7</v>
      </c>
      <c r="C17" s="4" t="s">
        <v>43</v>
      </c>
      <c r="D17" s="4"/>
      <c r="E17" s="17"/>
      <c r="F17" s="17"/>
      <c r="G17" s="17" t="s">
        <v>17</v>
      </c>
      <c r="H17" s="16"/>
      <c r="I17" s="5"/>
      <c r="J17" s="5"/>
      <c r="K17" s="5"/>
      <c r="L17" s="16"/>
      <c r="M17" s="5"/>
      <c r="N17" s="5"/>
      <c r="O17" s="5"/>
      <c r="P17" s="5"/>
      <c r="Q17" s="16"/>
      <c r="R17" s="16" t="s">
        <v>17</v>
      </c>
      <c r="S17" s="5"/>
      <c r="T17" s="8"/>
      <c r="U17" s="16"/>
      <c r="V17" s="16"/>
      <c r="W17" s="1" t="s">
        <v>63</v>
      </c>
      <c r="X17" s="16"/>
      <c r="Y17" s="41"/>
      <c r="Z17" s="40">
        <v>3</v>
      </c>
    </row>
    <row r="18" spans="1:26" x14ac:dyDescent="0.25">
      <c r="A18" s="21">
        <f>SUM(A6:A17)*34*10%</f>
        <v>91.800000000000011</v>
      </c>
      <c r="B18" s="21">
        <f>SUM(B6:B17)</f>
        <v>91</v>
      </c>
      <c r="X18" s="22" t="s">
        <v>27</v>
      </c>
      <c r="Y18" s="21">
        <f>COUNTA(E6:Y17)</f>
        <v>54</v>
      </c>
    </row>
    <row r="21" spans="1:26" ht="15.75" customHeight="1" x14ac:dyDescent="0.25"/>
    <row r="22" spans="1:26" ht="15.75" customHeight="1" x14ac:dyDescent="0.25"/>
    <row r="23" spans="1:26" ht="15.75" customHeight="1" x14ac:dyDescent="0.25"/>
    <row r="24" spans="1:26" ht="15.75" customHeight="1" x14ac:dyDescent="0.25"/>
    <row r="25" spans="1:26" ht="15.75" customHeight="1" x14ac:dyDescent="0.25"/>
    <row r="26" spans="1:26" ht="15.75" customHeight="1" x14ac:dyDescent="0.25"/>
    <row r="27" spans="1:26" ht="15.75" customHeight="1" x14ac:dyDescent="0.25"/>
    <row r="28" spans="1:26" ht="15.75" customHeight="1" x14ac:dyDescent="0.25"/>
    <row r="29" spans="1:26" ht="15.75" customHeight="1" x14ac:dyDescent="0.25"/>
    <row r="30" spans="1:26" ht="15.75" customHeight="1" x14ac:dyDescent="0.25"/>
    <row r="31" spans="1:26" ht="15.75" customHeight="1" x14ac:dyDescent="0.25"/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R4:S4"/>
    <mergeCell ref="T4:V4"/>
    <mergeCell ref="A1:Y1"/>
    <mergeCell ref="A2:A4"/>
    <mergeCell ref="B2:B4"/>
    <mergeCell ref="C2:C4"/>
    <mergeCell ref="E2:Y2"/>
    <mergeCell ref="E3:H3"/>
    <mergeCell ref="I3:L3"/>
    <mergeCell ref="W4:Y4"/>
    <mergeCell ref="M3:S3"/>
    <mergeCell ref="T3:Y3"/>
    <mergeCell ref="E4:F4"/>
    <mergeCell ref="G4:H4"/>
    <mergeCell ref="I4:J4"/>
    <mergeCell ref="K4:L4"/>
    <mergeCell ref="M4:N4"/>
    <mergeCell ref="P4:Q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01"/>
  <sheetViews>
    <sheetView tabSelected="1" topLeftCell="A2" zoomScale="73" zoomScaleNormal="73" workbookViewId="0">
      <selection activeCell="T21" sqref="T21"/>
    </sheetView>
  </sheetViews>
  <sheetFormatPr defaultColWidth="14.42578125" defaultRowHeight="15" customHeight="1" x14ac:dyDescent="0.25"/>
  <cols>
    <col min="1" max="5" width="8.7109375" customWidth="1"/>
    <col min="6" max="6" width="10.140625" customWidth="1"/>
    <col min="7" max="7" width="8.7109375" customWidth="1"/>
    <col min="8" max="8" width="10.140625" customWidth="1"/>
    <col min="9" max="9" width="8.7109375" customWidth="1"/>
    <col min="10" max="10" width="10.140625" customWidth="1"/>
    <col min="11" max="11" width="8.7109375" customWidth="1"/>
    <col min="12" max="12" width="10.140625" customWidth="1"/>
    <col min="13" max="13" width="8.7109375" customWidth="1"/>
    <col min="14" max="14" width="10.140625" customWidth="1"/>
    <col min="15" max="15" width="8.7109375" customWidth="1"/>
    <col min="16" max="16" width="10.140625" customWidth="1"/>
    <col min="17" max="17" width="8.7109375" customWidth="1"/>
    <col min="18" max="18" width="10.140625" customWidth="1"/>
    <col min="19" max="20" width="8.7109375" customWidth="1"/>
    <col min="21" max="21" width="10.140625" customWidth="1"/>
    <col min="22" max="23" width="8.7109375" customWidth="1"/>
    <col min="24" max="24" width="10.140625" customWidth="1"/>
    <col min="25" max="25" width="9.28515625" customWidth="1"/>
    <col min="26" max="26" width="8.7109375" customWidth="1"/>
  </cols>
  <sheetData>
    <row r="1" spans="1:25" ht="48" customHeight="1" x14ac:dyDescent="0.25">
      <c r="A1" s="122" t="s">
        <v>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  <c r="Y1" s="46"/>
    </row>
    <row r="2" spans="1:25" ht="15.75" customHeight="1" x14ac:dyDescent="0.25">
      <c r="A2" s="115" t="s">
        <v>1</v>
      </c>
      <c r="B2" s="115" t="s">
        <v>2</v>
      </c>
      <c r="C2" s="123" t="s">
        <v>68</v>
      </c>
      <c r="D2" s="124"/>
      <c r="E2" s="12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15" t="s">
        <v>0</v>
      </c>
    </row>
    <row r="3" spans="1:25" x14ac:dyDescent="0.25">
      <c r="A3" s="116"/>
      <c r="B3" s="116"/>
      <c r="C3" s="125"/>
      <c r="D3" s="126"/>
      <c r="E3" s="132" t="s">
        <v>4</v>
      </c>
      <c r="F3" s="119"/>
      <c r="G3" s="119"/>
      <c r="H3" s="120"/>
      <c r="I3" s="130" t="s">
        <v>5</v>
      </c>
      <c r="J3" s="119"/>
      <c r="K3" s="119"/>
      <c r="L3" s="120"/>
      <c r="M3" s="131" t="s">
        <v>6</v>
      </c>
      <c r="N3" s="119"/>
      <c r="O3" s="119"/>
      <c r="P3" s="119"/>
      <c r="Q3" s="119"/>
      <c r="R3" s="120"/>
      <c r="S3" s="118" t="s">
        <v>7</v>
      </c>
      <c r="T3" s="119"/>
      <c r="U3" s="119"/>
      <c r="V3" s="119"/>
      <c r="W3" s="119"/>
      <c r="X3" s="120"/>
      <c r="Y3" s="116"/>
    </row>
    <row r="4" spans="1:25" ht="28.5" customHeight="1" x14ac:dyDescent="0.25">
      <c r="A4" s="117"/>
      <c r="B4" s="117"/>
      <c r="C4" s="127"/>
      <c r="D4" s="128"/>
      <c r="E4" s="133" t="s">
        <v>8</v>
      </c>
      <c r="F4" s="120"/>
      <c r="G4" s="133" t="s">
        <v>9</v>
      </c>
      <c r="H4" s="120"/>
      <c r="I4" s="134" t="s">
        <v>10</v>
      </c>
      <c r="J4" s="120"/>
      <c r="K4" s="134" t="s">
        <v>11</v>
      </c>
      <c r="L4" s="120"/>
      <c r="M4" s="135" t="s">
        <v>12</v>
      </c>
      <c r="N4" s="120"/>
      <c r="O4" s="135" t="s">
        <v>13</v>
      </c>
      <c r="P4" s="120"/>
      <c r="Q4" s="135" t="s">
        <v>14</v>
      </c>
      <c r="R4" s="120"/>
      <c r="S4" s="121" t="s">
        <v>15</v>
      </c>
      <c r="T4" s="119"/>
      <c r="U4" s="120"/>
      <c r="V4" s="121" t="s">
        <v>16</v>
      </c>
      <c r="W4" s="119"/>
      <c r="X4" s="120"/>
      <c r="Y4" s="116"/>
    </row>
    <row r="5" spans="1:25" ht="75" x14ac:dyDescent="0.25">
      <c r="A5" s="47"/>
      <c r="B5" s="48"/>
      <c r="C5" s="48"/>
      <c r="D5" s="49" t="s">
        <v>69</v>
      </c>
      <c r="E5" s="50" t="s">
        <v>34</v>
      </c>
      <c r="F5" s="50" t="s">
        <v>18</v>
      </c>
      <c r="G5" s="50" t="s">
        <v>34</v>
      </c>
      <c r="H5" s="50" t="s">
        <v>18</v>
      </c>
      <c r="I5" s="50" t="s">
        <v>34</v>
      </c>
      <c r="J5" s="50" t="s">
        <v>18</v>
      </c>
      <c r="K5" s="50" t="s">
        <v>34</v>
      </c>
      <c r="L5" s="50" t="s">
        <v>18</v>
      </c>
      <c r="M5" s="50" t="s">
        <v>34</v>
      </c>
      <c r="N5" s="50" t="s">
        <v>18</v>
      </c>
      <c r="O5" s="50" t="s">
        <v>34</v>
      </c>
      <c r="P5" s="50" t="s">
        <v>18</v>
      </c>
      <c r="Q5" s="50" t="s">
        <v>34</v>
      </c>
      <c r="R5" s="50" t="s">
        <v>18</v>
      </c>
      <c r="S5" s="50" t="s">
        <v>19</v>
      </c>
      <c r="T5" s="50" t="s">
        <v>34</v>
      </c>
      <c r="U5" s="50" t="s">
        <v>18</v>
      </c>
      <c r="V5" s="50" t="s">
        <v>19</v>
      </c>
      <c r="W5" s="50" t="s">
        <v>34</v>
      </c>
      <c r="X5" s="50" t="s">
        <v>18</v>
      </c>
      <c r="Y5" s="117"/>
    </row>
    <row r="6" spans="1:25" ht="28.5" customHeight="1" x14ac:dyDescent="0.25">
      <c r="A6" s="51">
        <v>2</v>
      </c>
      <c r="B6" s="52">
        <v>7</v>
      </c>
      <c r="C6" s="53" t="s">
        <v>20</v>
      </c>
      <c r="D6" s="4" t="s">
        <v>70</v>
      </c>
      <c r="E6" s="54"/>
      <c r="F6" s="55">
        <v>45195</v>
      </c>
      <c r="G6" s="56"/>
      <c r="H6" s="56"/>
      <c r="I6" s="56"/>
      <c r="J6" s="55">
        <v>45238</v>
      </c>
      <c r="K6" s="56"/>
      <c r="L6" s="57">
        <v>45288</v>
      </c>
      <c r="M6" s="56"/>
      <c r="N6" s="56"/>
      <c r="O6" s="56"/>
      <c r="P6" s="57">
        <v>45337</v>
      </c>
      <c r="Q6" s="56"/>
      <c r="R6" s="56"/>
      <c r="S6" s="56"/>
      <c r="T6" s="56"/>
      <c r="U6" s="57">
        <v>45403</v>
      </c>
      <c r="V6" s="56"/>
      <c r="W6" s="58"/>
      <c r="X6" s="57">
        <v>45416</v>
      </c>
      <c r="Y6" s="59">
        <v>6</v>
      </c>
    </row>
    <row r="7" spans="1:25" ht="27.75" customHeight="1" x14ac:dyDescent="0.25">
      <c r="A7" s="51">
        <v>3</v>
      </c>
      <c r="B7" s="52">
        <v>10</v>
      </c>
      <c r="C7" s="60" t="s">
        <v>39</v>
      </c>
      <c r="D7" s="61" t="s">
        <v>70</v>
      </c>
      <c r="E7" s="56"/>
      <c r="F7" s="56"/>
      <c r="G7" s="56"/>
      <c r="H7" s="55">
        <v>45210</v>
      </c>
      <c r="I7" s="56"/>
      <c r="J7" s="56"/>
      <c r="K7" s="56"/>
      <c r="L7" s="55">
        <v>45275</v>
      </c>
      <c r="M7" s="56"/>
      <c r="N7" s="56"/>
      <c r="O7" s="56"/>
      <c r="P7" s="56"/>
      <c r="Q7" s="56"/>
      <c r="R7" s="57">
        <v>45366</v>
      </c>
      <c r="S7" s="56"/>
      <c r="T7" s="56"/>
      <c r="U7" s="56"/>
      <c r="V7" s="56"/>
      <c r="W7" s="56"/>
      <c r="X7" s="56"/>
      <c r="Y7" s="59">
        <v>3</v>
      </c>
    </row>
    <row r="8" spans="1:25" ht="27" customHeight="1" x14ac:dyDescent="0.25">
      <c r="A8" s="51">
        <v>4</v>
      </c>
      <c r="B8" s="52">
        <v>13</v>
      </c>
      <c r="C8" s="60" t="s">
        <v>25</v>
      </c>
      <c r="D8" s="62" t="s">
        <v>71</v>
      </c>
      <c r="E8" s="63"/>
      <c r="F8" s="64">
        <v>45197</v>
      </c>
      <c r="G8" s="64"/>
      <c r="H8" s="64"/>
      <c r="I8" s="65"/>
      <c r="J8" s="65"/>
      <c r="K8" s="65"/>
      <c r="L8" s="64">
        <v>45281</v>
      </c>
      <c r="M8" s="64"/>
      <c r="N8" s="64"/>
      <c r="O8" s="64"/>
      <c r="P8" s="65"/>
      <c r="Q8" s="65"/>
      <c r="R8" s="64">
        <v>45372</v>
      </c>
      <c r="S8" s="66"/>
      <c r="T8" s="65"/>
      <c r="U8" s="65"/>
      <c r="V8" s="65"/>
      <c r="W8" s="65"/>
      <c r="X8" s="67">
        <v>45428</v>
      </c>
      <c r="Y8" s="59">
        <v>4</v>
      </c>
    </row>
    <row r="9" spans="1:25" x14ac:dyDescent="0.25">
      <c r="A9" s="51">
        <v>2</v>
      </c>
      <c r="B9" s="52">
        <v>7</v>
      </c>
      <c r="C9" s="68" t="s">
        <v>72</v>
      </c>
      <c r="D9" s="62" t="s">
        <v>70</v>
      </c>
      <c r="E9" s="69"/>
      <c r="F9" s="70"/>
      <c r="G9" s="69"/>
      <c r="H9" s="71"/>
      <c r="I9" s="69"/>
      <c r="J9" s="70"/>
      <c r="K9" s="69"/>
      <c r="L9" s="72" t="s">
        <v>94</v>
      </c>
      <c r="M9" s="69"/>
      <c r="N9" s="70"/>
      <c r="O9" s="69"/>
      <c r="P9" s="70"/>
      <c r="Q9" s="69"/>
      <c r="R9" s="73"/>
      <c r="S9" s="69"/>
      <c r="T9" s="69"/>
      <c r="U9" s="74"/>
      <c r="V9" s="69"/>
      <c r="W9" s="56"/>
      <c r="X9" s="55">
        <v>45434</v>
      </c>
      <c r="Y9" s="59">
        <v>2</v>
      </c>
    </row>
    <row r="10" spans="1:25" ht="42" customHeight="1" x14ac:dyDescent="0.25">
      <c r="A10" s="51">
        <v>3</v>
      </c>
      <c r="B10" s="52">
        <v>10</v>
      </c>
      <c r="C10" s="75" t="s">
        <v>73</v>
      </c>
      <c r="D10" s="62" t="s">
        <v>70</v>
      </c>
      <c r="E10" s="56"/>
      <c r="F10" s="56"/>
      <c r="G10" s="56"/>
      <c r="H10" s="57">
        <v>45217</v>
      </c>
      <c r="I10" s="56"/>
      <c r="J10" s="56"/>
      <c r="K10" s="56"/>
      <c r="L10" s="57">
        <v>45280</v>
      </c>
      <c r="M10" s="56"/>
      <c r="N10" s="56"/>
      <c r="O10" s="56"/>
      <c r="P10" s="56"/>
      <c r="Q10" s="56"/>
      <c r="R10" s="55">
        <v>45364</v>
      </c>
      <c r="S10" s="56"/>
      <c r="T10" s="56"/>
      <c r="U10" s="56"/>
      <c r="V10" s="56"/>
      <c r="W10" s="56"/>
      <c r="X10" s="55">
        <v>45427</v>
      </c>
      <c r="Y10" s="59">
        <v>4</v>
      </c>
    </row>
    <row r="11" spans="1:25" ht="45" x14ac:dyDescent="0.25">
      <c r="A11" s="76">
        <v>4</v>
      </c>
      <c r="B11" s="77">
        <v>10</v>
      </c>
      <c r="C11" s="78" t="s">
        <v>52</v>
      </c>
      <c r="D11" s="62" t="s">
        <v>71</v>
      </c>
      <c r="E11" s="78"/>
      <c r="F11" s="78"/>
      <c r="G11" s="78"/>
      <c r="H11" s="79">
        <v>45216</v>
      </c>
      <c r="I11" s="78"/>
      <c r="J11" s="78"/>
      <c r="K11" s="78"/>
      <c r="L11" s="79">
        <v>45279</v>
      </c>
      <c r="M11" s="78"/>
      <c r="N11" s="78"/>
      <c r="O11" s="78"/>
      <c r="P11" s="78"/>
      <c r="Q11" s="78"/>
      <c r="R11" s="79"/>
      <c r="S11" s="78"/>
      <c r="T11" s="78"/>
      <c r="U11" s="79"/>
      <c r="V11" s="78"/>
      <c r="W11" s="78"/>
      <c r="X11" s="5">
        <v>45069</v>
      </c>
      <c r="Y11" s="59">
        <v>3</v>
      </c>
    </row>
    <row r="12" spans="1:25" ht="30" x14ac:dyDescent="0.25">
      <c r="A12" s="76">
        <v>3</v>
      </c>
      <c r="B12" s="77">
        <v>10</v>
      </c>
      <c r="C12" s="78" t="s">
        <v>74</v>
      </c>
      <c r="D12" s="62" t="s">
        <v>71</v>
      </c>
      <c r="E12" s="78"/>
      <c r="F12" s="78"/>
      <c r="G12" s="78"/>
      <c r="H12" s="79">
        <v>45219</v>
      </c>
      <c r="I12" s="78"/>
      <c r="J12" s="78"/>
      <c r="K12" s="78"/>
      <c r="L12" s="79">
        <v>45282</v>
      </c>
      <c r="M12" s="78"/>
      <c r="N12" s="78"/>
      <c r="O12" s="78"/>
      <c r="P12" s="78"/>
      <c r="Q12" s="78"/>
      <c r="R12" s="79">
        <v>45373</v>
      </c>
      <c r="S12" s="78"/>
      <c r="T12" s="78"/>
      <c r="U12" s="78"/>
      <c r="V12" s="78"/>
      <c r="W12" s="78"/>
      <c r="X12" s="79">
        <v>45429</v>
      </c>
      <c r="Y12" s="59">
        <v>4</v>
      </c>
    </row>
    <row r="13" spans="1:25" ht="30" x14ac:dyDescent="0.25">
      <c r="A13" s="76">
        <v>2</v>
      </c>
      <c r="B13" s="77">
        <v>7</v>
      </c>
      <c r="C13" s="78" t="s">
        <v>75</v>
      </c>
      <c r="D13" s="62" t="s">
        <v>71</v>
      </c>
      <c r="E13" s="78"/>
      <c r="F13" s="78"/>
      <c r="G13" s="78"/>
      <c r="H13" s="79"/>
      <c r="I13" s="78"/>
      <c r="J13" s="78"/>
      <c r="K13" s="78"/>
      <c r="L13" s="79">
        <v>45275</v>
      </c>
      <c r="M13" s="78"/>
      <c r="N13" s="78"/>
      <c r="O13" s="78"/>
      <c r="P13" s="78"/>
      <c r="Q13" s="78"/>
      <c r="R13" s="79"/>
      <c r="S13" s="78"/>
      <c r="T13" s="78"/>
      <c r="U13" s="79">
        <v>45408</v>
      </c>
      <c r="V13" s="78"/>
      <c r="W13" s="78"/>
      <c r="X13" s="17"/>
      <c r="Y13" s="59">
        <v>2</v>
      </c>
    </row>
    <row r="14" spans="1:25" ht="15.75" thickBot="1" x14ac:dyDescent="0.3">
      <c r="A14" s="76">
        <v>5</v>
      </c>
      <c r="B14" s="77">
        <v>13</v>
      </c>
      <c r="C14" s="56" t="s">
        <v>53</v>
      </c>
      <c r="D14" s="62" t="s">
        <v>70</v>
      </c>
      <c r="E14" s="78"/>
      <c r="F14" s="78"/>
      <c r="G14" s="78"/>
      <c r="H14" s="79">
        <v>45217</v>
      </c>
      <c r="I14" s="78"/>
      <c r="J14" s="79"/>
      <c r="K14" s="78"/>
      <c r="L14" s="80">
        <v>45285</v>
      </c>
      <c r="M14" s="78"/>
      <c r="N14" s="79"/>
      <c r="O14" s="78"/>
      <c r="P14" s="79"/>
      <c r="Q14" s="78"/>
      <c r="R14" s="79"/>
      <c r="S14" s="78"/>
      <c r="T14" s="78"/>
      <c r="U14" s="79">
        <v>45402</v>
      </c>
      <c r="V14" s="78"/>
      <c r="W14" s="78"/>
      <c r="X14" s="81">
        <v>45427</v>
      </c>
      <c r="Y14" s="59">
        <v>4</v>
      </c>
    </row>
    <row r="15" spans="1:25" ht="30" x14ac:dyDescent="0.25">
      <c r="A15" s="85">
        <v>1</v>
      </c>
      <c r="B15" s="86">
        <v>4</v>
      </c>
      <c r="C15" s="87" t="s">
        <v>51</v>
      </c>
      <c r="D15" s="88" t="s">
        <v>70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>
        <v>45425</v>
      </c>
      <c r="Y15" s="90">
        <v>1</v>
      </c>
    </row>
    <row r="16" spans="1:25" ht="30" x14ac:dyDescent="0.25">
      <c r="A16" s="94">
        <v>1</v>
      </c>
      <c r="B16" s="97">
        <v>4</v>
      </c>
      <c r="C16" s="94" t="s">
        <v>42</v>
      </c>
      <c r="D16" s="94" t="s">
        <v>70</v>
      </c>
      <c r="E16" s="94"/>
      <c r="F16" s="94"/>
      <c r="G16" s="94"/>
      <c r="H16" s="94"/>
      <c r="I16" s="94"/>
      <c r="J16" s="94"/>
      <c r="K16" s="94"/>
      <c r="L16" s="95">
        <v>45281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6">
        <v>45428</v>
      </c>
      <c r="Y16" s="98">
        <v>2</v>
      </c>
    </row>
    <row r="17" spans="1:25" ht="15.75" thickBot="1" x14ac:dyDescent="0.3">
      <c r="A17" s="91"/>
      <c r="B17" s="92">
        <v>178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 t="s">
        <v>27</v>
      </c>
      <c r="Y17" s="93">
        <v>36</v>
      </c>
    </row>
    <row r="22" spans="1:25" ht="15.75" customHeight="1" x14ac:dyDescent="0.25"/>
    <row r="23" spans="1:25" ht="15.75" customHeight="1" x14ac:dyDescent="0.25"/>
    <row r="24" spans="1:25" ht="15.75" customHeight="1" x14ac:dyDescent="0.25"/>
    <row r="25" spans="1:25" ht="15.75" customHeight="1" x14ac:dyDescent="0.25"/>
    <row r="26" spans="1:25" ht="15.75" customHeight="1" x14ac:dyDescent="0.25"/>
    <row r="27" spans="1:25" ht="15.75" customHeight="1" x14ac:dyDescent="0.25"/>
    <row r="28" spans="1:25" ht="15.75" customHeight="1" x14ac:dyDescent="0.25"/>
    <row r="29" spans="1:25" ht="15.75" customHeight="1" x14ac:dyDescent="0.25"/>
    <row r="30" spans="1:25" ht="15.75" customHeight="1" x14ac:dyDescent="0.25"/>
    <row r="31" spans="1:25" ht="15.75" customHeight="1" x14ac:dyDescent="0.25"/>
    <row r="32" spans="1:2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9">
    <mergeCell ref="M4:N4"/>
    <mergeCell ref="O4:P4"/>
    <mergeCell ref="Q4:R4"/>
    <mergeCell ref="Y2:Y5"/>
    <mergeCell ref="S3:X3"/>
    <mergeCell ref="V4:X4"/>
    <mergeCell ref="S4:U4"/>
    <mergeCell ref="A1:X1"/>
    <mergeCell ref="A2:A4"/>
    <mergeCell ref="B2:B4"/>
    <mergeCell ref="C2:D4"/>
    <mergeCell ref="E2:X2"/>
    <mergeCell ref="I3:L3"/>
    <mergeCell ref="M3:R3"/>
    <mergeCell ref="E3:H3"/>
    <mergeCell ref="E4:F4"/>
    <mergeCell ref="G4:H4"/>
    <mergeCell ref="I4:J4"/>
    <mergeCell ref="K4:L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Огурешникова</dc:creator>
  <cp:lastModifiedBy>Мария Сергеевна</cp:lastModifiedBy>
  <dcterms:created xsi:type="dcterms:W3CDTF">2022-03-16T08:00:19Z</dcterms:created>
  <dcterms:modified xsi:type="dcterms:W3CDTF">2023-09-21T16:40:49Z</dcterms:modified>
</cp:coreProperties>
</file>